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2" sheetId="4" r:id="rId1"/>
    <sheet name="Прил3" sheetId="5" r:id="rId2"/>
    <sheet name="Прил4" sheetId="6" r:id="rId3"/>
    <sheet name="Прил5" sheetId="7" r:id="rId4"/>
    <sheet name="Прил6" sheetId="8" r:id="rId5"/>
    <sheet name="Прил7" sheetId="9" r:id="rId6"/>
    <sheet name="Прил8" sheetId="10" r:id="rId7"/>
    <sheet name="Прил9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6">#REF!</definedName>
    <definedName name="\a">#REF!</definedName>
    <definedName name="\m" localSheetId="6">#REF!</definedName>
    <definedName name="\m">#REF!</definedName>
    <definedName name="\n" localSheetId="6">#REF!</definedName>
    <definedName name="\n">#REF!</definedName>
    <definedName name="\o" localSheetId="6">#REF!</definedName>
    <definedName name="\o">#REF!</definedName>
    <definedName name="_a2" localSheetId="6">#REF!</definedName>
    <definedName name="_a2">#REF!</definedName>
    <definedName name="_b2" localSheetId="6">#REF!</definedName>
    <definedName name="_b2">#REF!</definedName>
    <definedName name="_f3" localSheetId="6">#REF!</definedName>
    <definedName name="_f3">#REF!</definedName>
    <definedName name="_SP1" localSheetId="6">[2]FES!#REF!</definedName>
    <definedName name="_SP1">[2]FES!#REF!</definedName>
    <definedName name="_SP10" localSheetId="6">[2]FES!#REF!</definedName>
    <definedName name="_SP10">[2]FES!#REF!</definedName>
    <definedName name="_SP11" localSheetId="6">[2]FES!#REF!</definedName>
    <definedName name="_SP11">[2]FES!#REF!</definedName>
    <definedName name="_SP12" localSheetId="6">[2]FES!#REF!</definedName>
    <definedName name="_SP12">[2]FES!#REF!</definedName>
    <definedName name="_SP13" localSheetId="6">[2]FES!#REF!</definedName>
    <definedName name="_SP13">[2]FES!#REF!</definedName>
    <definedName name="_SP14" localSheetId="6">[2]FES!#REF!</definedName>
    <definedName name="_SP14">[2]FES!#REF!</definedName>
    <definedName name="_SP15" localSheetId="6">[2]FES!#REF!</definedName>
    <definedName name="_SP15">[2]FES!#REF!</definedName>
    <definedName name="_SP16" localSheetId="6">[2]FES!#REF!</definedName>
    <definedName name="_SP16">[2]FES!#REF!</definedName>
    <definedName name="_SP17" localSheetId="6">[2]FES!#REF!</definedName>
    <definedName name="_SP17">[2]FES!#REF!</definedName>
    <definedName name="_SP18" localSheetId="6">[2]FES!#REF!</definedName>
    <definedName name="_SP18">[2]FES!#REF!</definedName>
    <definedName name="_SP19" localSheetId="6">[2]FES!#REF!</definedName>
    <definedName name="_SP19">[2]FES!#REF!</definedName>
    <definedName name="_SP2" localSheetId="6">[2]FES!#REF!</definedName>
    <definedName name="_SP2">[2]FES!#REF!</definedName>
    <definedName name="_SP20" localSheetId="6">[2]FES!#REF!</definedName>
    <definedName name="_SP20">[2]FES!#REF!</definedName>
    <definedName name="_SP3" localSheetId="6">[2]FES!#REF!</definedName>
    <definedName name="_SP3">[2]FES!#REF!</definedName>
    <definedName name="_SP4" localSheetId="6">[2]FES!#REF!</definedName>
    <definedName name="_SP4">[2]FES!#REF!</definedName>
    <definedName name="_SP5" localSheetId="6">[2]FES!#REF!</definedName>
    <definedName name="_SP5">[2]FES!#REF!</definedName>
    <definedName name="_SP7" localSheetId="6">[2]FES!#REF!</definedName>
    <definedName name="_SP7">[2]FES!#REF!</definedName>
    <definedName name="_SP8" localSheetId="6">[2]FES!#REF!</definedName>
    <definedName name="_SP8">[2]FES!#REF!</definedName>
    <definedName name="_SP9" localSheetId="6">[2]FES!#REF!</definedName>
    <definedName name="_SP9">[2]FES!#REF!</definedName>
    <definedName name="CompOt">[3]!CompOt</definedName>
    <definedName name="CompRas">[3]!CompRas</definedName>
    <definedName name="dsythtr">[3]!dsythtr</definedName>
    <definedName name="ew">[3]!ew</definedName>
    <definedName name="fg">[3]!fg</definedName>
    <definedName name="gfhjgfdh">[3]!gfhjgfdh</definedName>
    <definedName name="ghjgfdj">[3]!ghjgfdj</definedName>
    <definedName name="k">[3]!k</definedName>
    <definedName name="kind_of_activity_WARM">[4]TEHSHEET!$J$7:$J$10</definedName>
    <definedName name="llkjhjk">[3]!llkjhjk</definedName>
    <definedName name="S1_" localSheetId="6">#REF!</definedName>
    <definedName name="S1_">#REF!</definedName>
    <definedName name="S10_" localSheetId="6">#REF!</definedName>
    <definedName name="S10_">#REF!</definedName>
    <definedName name="S11_" localSheetId="6">#REF!</definedName>
    <definedName name="S11_">#REF!</definedName>
    <definedName name="S12_" localSheetId="6">#REF!</definedName>
    <definedName name="S12_">#REF!</definedName>
    <definedName name="S13_" localSheetId="6">#REF!</definedName>
    <definedName name="S13_">#REF!</definedName>
    <definedName name="S14_" localSheetId="6">#REF!</definedName>
    <definedName name="S14_">#REF!</definedName>
    <definedName name="S15_" localSheetId="6">#REF!</definedName>
    <definedName name="S15_">#REF!</definedName>
    <definedName name="S16_" localSheetId="6">#REF!</definedName>
    <definedName name="S16_">#REF!</definedName>
    <definedName name="S17_" localSheetId="6">#REF!</definedName>
    <definedName name="S17_">#REF!</definedName>
    <definedName name="S18_" localSheetId="6">#REF!</definedName>
    <definedName name="S18_">#REF!</definedName>
    <definedName name="S19_" localSheetId="6">#REF!</definedName>
    <definedName name="S19_">#REF!</definedName>
    <definedName name="S2_" localSheetId="6">#REF!</definedName>
    <definedName name="S2_">#REF!</definedName>
    <definedName name="S20_" localSheetId="6">#REF!</definedName>
    <definedName name="S20_">#REF!</definedName>
    <definedName name="S3_" localSheetId="6">#REF!</definedName>
    <definedName name="S3_">#REF!</definedName>
    <definedName name="S4_" localSheetId="6">#REF!</definedName>
    <definedName name="S4_">#REF!</definedName>
    <definedName name="S5_" localSheetId="6">#REF!</definedName>
    <definedName name="S5_">#REF!</definedName>
    <definedName name="S6_" localSheetId="6">#REF!</definedName>
    <definedName name="S6_">#REF!</definedName>
    <definedName name="S7_" localSheetId="6">#REF!</definedName>
    <definedName name="S7_">#REF!</definedName>
    <definedName name="S8_" localSheetId="6">#REF!</definedName>
    <definedName name="S8_">#REF!</definedName>
    <definedName name="S9_" localSheetId="6">#REF!</definedName>
    <definedName name="S9_">#REF!</definedName>
    <definedName name="TABLE" localSheetId="1">Прил3!#REF!</definedName>
    <definedName name="TABLE" localSheetId="2">Прил4!#REF!</definedName>
    <definedName name="TABLE" localSheetId="4">Прил6!#REF!</definedName>
    <definedName name="TABLE" localSheetId="5">Прил7!#REF!</definedName>
    <definedName name="TABLE_2" localSheetId="1">Прил3!#REF!</definedName>
    <definedName name="TABLE_2" localSheetId="2">Прил4!#REF!</definedName>
    <definedName name="TABLE_2" localSheetId="4">Прил6!#REF!</definedName>
    <definedName name="TABLE_2" localSheetId="5">Прил7!#REF!</definedName>
    <definedName name="wrn.1." localSheetId="6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а1" localSheetId="6">#REF!</definedName>
    <definedName name="а1">#REF!</definedName>
    <definedName name="амк1">[5]аморт!$B$5</definedName>
    <definedName name="В1" localSheetId="6">#REF!</definedName>
    <definedName name="В1">#REF!</definedName>
    <definedName name="в23ё">[3]!в23ё</definedName>
    <definedName name="вв">[3]!вв</definedName>
    <definedName name="второй" localSheetId="6">#REF!</definedName>
    <definedName name="второй">#REF!</definedName>
    <definedName name="д">[3]!д</definedName>
    <definedName name="Двденср">[3]!Двденср</definedName>
    <definedName name="ДДС.2">[3]!ДДС.2</definedName>
    <definedName name="ДДС2">[3]!ДДС2</definedName>
    <definedName name="_xlnm.Print_Titles" localSheetId="1">Прил3!$15:$16</definedName>
    <definedName name="_xlnm.Print_Titles" localSheetId="2">Прил4!$12:$12</definedName>
    <definedName name="й">[3]!й</definedName>
    <definedName name="йй">[3]!йй</definedName>
    <definedName name="ИТОГО" localSheetId="6">'[6]Сводная табл.'!#REF!</definedName>
    <definedName name="ИТОГО">'[6]Сводная табл.'!#REF!</definedName>
    <definedName name="ке">[3]!ке</definedName>
    <definedName name="кекекеек" localSheetId="6" hidden="1">{"konoplin - Личное представление",#N/A,TRUE,"ФинПлан_1кв";"konoplin - Личное представление",#N/A,TRUE,"ФинПлан_2кв"}</definedName>
    <definedName name="кекекеек" hidden="1">{"konoplin - Личное представление",#N/A,TRUE,"ФинПлан_1кв";"konoplin - Личное представление",#N/A,TRUE,"ФинПлан_2кв"}</definedName>
    <definedName name="мым">[3]!мым</definedName>
    <definedName name="_xlnm.Print_Area" localSheetId="1">Прил3!$A$1:$CX$39</definedName>
    <definedName name="_xlnm.Print_Area" localSheetId="2">Прил4!$A$1:$CX$34</definedName>
    <definedName name="_xlnm.Print_Area" localSheetId="3">Прил5!$A$1:$D$49</definedName>
    <definedName name="_xlnm.Print_Area" localSheetId="4">Прил6!$A$1:$CX$15</definedName>
    <definedName name="_xlnm.Print_Area" localSheetId="5">Прил7!$A$1:$CX$20</definedName>
    <definedName name="пpиложение_8" localSheetId="6">[7]B!#REF!</definedName>
    <definedName name="пpиложение_8">[7]B!#REF!</definedName>
    <definedName name="первый" localSheetId="6">#REF!</definedName>
    <definedName name="первый">#REF!</definedName>
    <definedName name="Платежи" localSheetId="6">[7]B!#REF!</definedName>
    <definedName name="Платежи">[7]B!#REF!</definedName>
    <definedName name="приложение1" localSheetId="6">[7]B!#REF!</definedName>
    <definedName name="приложение1">[7]B!#REF!</definedName>
    <definedName name="приложение5" localSheetId="6">[7]B!#REF!</definedName>
    <definedName name="приложение5">[7]B!#REF!</definedName>
    <definedName name="приложение6" localSheetId="6">[7]B!#REF!</definedName>
    <definedName name="приложение6">[7]B!#REF!</definedName>
    <definedName name="равропаоьрп" localSheetId="6" hidden="1">{"konoplin - Личное представление",#N/A,TRUE,"ФинПлан_1кв";"konoplin - Личное представление",#N/A,TRUE,"ФинПлан_2кв"}</definedName>
    <definedName name="равропаоьрп" hidden="1">{"konoplin - Личное представление",#N/A,TRUE,"ФинПлан_1кв";"konoplin - Личное представление",#N/A,TRUE,"ФинПлан_2кв"}</definedName>
    <definedName name="с">[3]!с</definedName>
    <definedName name="СПРАВКА" localSheetId="6">[7]B!#REF!</definedName>
    <definedName name="СПРАВКА">[7]B!#REF!</definedName>
    <definedName name="сс">[3]!сс</definedName>
    <definedName name="сссс">[3]!сссс</definedName>
    <definedName name="ссы">[3]!ссы</definedName>
    <definedName name="третий" localSheetId="6">#REF!</definedName>
    <definedName name="третий">#REF!</definedName>
    <definedName name="у">[3]!у</definedName>
    <definedName name="увязки" localSheetId="6">[7]B!#REF!</definedName>
    <definedName name="увязки">[7]B!#REF!</definedName>
    <definedName name="ф" localSheetId="6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30" localSheetId="6">#REF!</definedName>
    <definedName name="ф30">#REF!</definedName>
    <definedName name="ФинПланФакт" localSheetId="6" hidden="1">{"konoplin - Личное представление",#N/A,TRUE,"ФинПлан_1кв";"konoplin - Личное представление",#N/A,TRUE,"ФинПлан_2кв"}</definedName>
    <definedName name="ФинПланФакт" hidden="1">{"konoplin - Личное представление",#N/A,TRUE,"ФинПлан_1кв";"konoplin - Личное представление",#N/A,TRUE,"ФинПлан_2кв"}</definedName>
    <definedName name="фоpма_3" localSheetId="6">[7]B!#REF!</definedName>
    <definedName name="фоpма_3">[7]B!#REF!</definedName>
    <definedName name="фонды" localSheetId="6">[7]B!#REF!</definedName>
    <definedName name="фонды">[7]B!#REF!</definedName>
    <definedName name="Форма2">[7]B!$A$185</definedName>
    <definedName name="Форма4" localSheetId="6">[7]B!#REF!</definedName>
    <definedName name="Форма4">[7]B!#REF!</definedName>
    <definedName name="Форма5" localSheetId="6">[7]B!#REF!</definedName>
    <definedName name="Форма5">[7]B!#REF!</definedName>
    <definedName name="форма58" localSheetId="6">[7]B!#REF!</definedName>
    <definedName name="форма58">[7]B!#REF!</definedName>
    <definedName name="ц">[3]!ц</definedName>
    <definedName name="цу">[3]!цу</definedName>
    <definedName name="четвертый" localSheetId="6">#REF!</definedName>
    <definedName name="четвертый">#REF!</definedName>
    <definedName name="ыв">[3]!ыв</definedName>
    <definedName name="ыыыы">[3]!ыыыы</definedName>
  </definedNames>
  <calcPr calcId="145621"/>
</workbook>
</file>

<file path=xl/calcChain.xml><?xml version="1.0" encoding="utf-8"?>
<calcChain xmlns="http://schemas.openxmlformats.org/spreadsheetml/2006/main">
  <c r="C45" i="7" l="1"/>
  <c r="C46" i="7"/>
  <c r="D46" i="7" s="1"/>
  <c r="D47" i="7" s="1"/>
  <c r="D48" i="7" l="1"/>
  <c r="C47" i="7"/>
</calcChain>
</file>

<file path=xl/sharedStrings.xml><?xml version="1.0" encoding="utf-8"?>
<sst xmlns="http://schemas.openxmlformats.org/spreadsheetml/2006/main" count="356" uniqueCount="207">
  <si>
    <t>(3952) 503-706</t>
  </si>
  <si>
    <t xml:space="preserve">10. Факс  </t>
  </si>
  <si>
    <t>(3952) 781-006</t>
  </si>
  <si>
    <t xml:space="preserve">9. Контактный телефон  </t>
  </si>
  <si>
    <t>info@oblkomenergo.ru</t>
  </si>
  <si>
    <t xml:space="preserve">8. Адрес электронной почты  </t>
  </si>
  <si>
    <t>Анфиногенов Александр Юрьевич</t>
  </si>
  <si>
    <t xml:space="preserve">7. Ф.И.О. руководителя  </t>
  </si>
  <si>
    <t xml:space="preserve">6. КПП  </t>
  </si>
  <si>
    <t xml:space="preserve">5. ИНН  </t>
  </si>
  <si>
    <t>г. Иркутск, ул. Ширямова, д. 54</t>
  </si>
  <si>
    <t xml:space="preserve">4. Адрес юридического лица  </t>
  </si>
  <si>
    <t xml:space="preserve">3. Место нахождения  </t>
  </si>
  <si>
    <t>ОГУЭП "Облкоммунэнерго"</t>
  </si>
  <si>
    <t xml:space="preserve">2. Сокращенное наименование  </t>
  </si>
  <si>
    <t>Областное государственное унитарное энергетическое предприятие «Электросетевая компания по эксплуатации электрических сетей «Облкоммунэнерго»</t>
  </si>
  <si>
    <t xml:space="preserve">1. Полное наименование  </t>
  </si>
  <si>
    <t>(наименование сетевой организации)</t>
  </si>
  <si>
    <t>на 2016 год</t>
  </si>
  <si>
    <t>о расходах за технологическое присоединение</t>
  </si>
  <si>
    <t>ПРОГНОЗНЫЕ СВЕДЕНИЯ</t>
  </si>
  <si>
    <t>(в ред. Постановления Правительства РФ от 17.09.2015 № 987)</t>
  </si>
  <si>
    <t>к стандартам раскрытия информации субъектами оптового и розничных рынков электрической энергии</t>
  </si>
  <si>
    <t>Приложение № 2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</si>
  <si>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</si>
  <si>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рублей/кВт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</si>
  <si>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уровне напряжения до 35 кВ (в ценах 2001 года)</t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</si>
  <si>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</si>
  <si>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рублей/км</t>
  </si>
  <si>
    <t>свыше 150 кВт</t>
  </si>
  <si>
    <t>не более 150 кВт</t>
  </si>
  <si>
    <t>6-10 кВ руб./км</t>
  </si>
  <si>
    <t>0,4 кВ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</si>
  <si>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года)</t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</si>
  <si>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</si>
  <si>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года)</t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</si>
  <si>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</si>
  <si>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</si>
  <si>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11"/>
        <color theme="1"/>
        <rFont val="Calibri"/>
        <family val="2"/>
        <scheme val="minor"/>
      </rPr>
      <t/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</si>
  <si>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</si>
  <si>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11"/>
        <color theme="1"/>
        <rFont val="Calibri"/>
        <family val="2"/>
        <scheme val="minor"/>
      </rPr>
      <t/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</si>
  <si>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</si>
  <si>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</si>
  <si>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</si>
  <si>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</si>
  <si>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</si>
  <si>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</si>
  <si>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t>по 
временной схеме</t>
  </si>
  <si>
    <t>по постоянной схеме</t>
  </si>
  <si>
    <t>Стандартизированные тарифные ставки</t>
  </si>
  <si>
    <t>Единица измерения</t>
  </si>
  <si>
    <t>Наименование стандартизированных 
тарифных ставок</t>
  </si>
  <si>
    <t xml:space="preserve"> год</t>
  </si>
  <si>
    <t>2016</t>
  </si>
  <si>
    <t>на</t>
  </si>
  <si>
    <t xml:space="preserve">менее 8900 кВт 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</si>
  <si>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</si>
  <si>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>СТАНДАРТИЗИРОВАННЫЕ ТАРИФНЫЕ СТАВКИ</t>
  </si>
  <si>
    <t>(форма)</t>
  </si>
  <si>
    <t>от 17.09.2015 № 987)</t>
  </si>
  <si>
    <t>(в ред. Постановления Правительства РФ</t>
  </si>
  <si>
    <t>Приложение № 3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</si>
  <si>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</si>
  <si>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</si>
  <si>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</si>
  <si>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6.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</si>
  <si>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</si>
  <si>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5.</t>
  </si>
  <si>
    <t>Проверка сетевой 
организацией выполнения заявителем технических условий:</t>
  </si>
  <si>
    <t>4.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</si>
  <si>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</si>
  <si>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</si>
  <si>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</t>
  </si>
  <si>
    <t>строительство кабельных линий</t>
  </si>
  <si>
    <t>строительство воздушных линий</t>
  </si>
  <si>
    <t>х</t>
  </si>
  <si>
    <t>Выполнение сетевой организацией мероприятий, связанных со строительством "последней мили":</t>
  </si>
  <si>
    <t>3.</t>
  </si>
  <si>
    <t>Разработка сетевой организацией проектной документации по 
строительству "последней мили"</t>
  </si>
  <si>
    <t>2.</t>
  </si>
  <si>
    <t>Подготовка и выдача сетевой организацией технических условий заявителю:</t>
  </si>
  <si>
    <t>1.</t>
  </si>
  <si>
    <t>Ставки для расчета платы по каждому мероприятию (рублей/кВт) (без учета НДС)</t>
  </si>
  <si>
    <t>Объем максимальной мощности (кВт)</t>
  </si>
  <si>
    <t>Распределение необходимой валовой 
выручки * (рублей)</t>
  </si>
  <si>
    <t>Наименование мероприятий</t>
  </si>
  <si>
    <t>осуществляемые при технологическом присоединении</t>
  </si>
  <si>
    <t>РАСХОДЫ НА МЕРОПРИЯТИЯ,</t>
  </si>
  <si>
    <t>Приложение № 4</t>
  </si>
  <si>
    <r>
      <t xml:space="preserve">Примечание: плановые показатели по 1 пункту рассчитаны по ожидаемым данным с применением индекса-дефлятора на 2016/2015гг. по виду деятельности «Производство, передача и распределение электроэнергии, газа, пара и горячей воды», равный </t>
    </r>
    <r>
      <rPr>
        <b/>
        <sz val="11"/>
        <rFont val="Times New Roman"/>
        <family val="1"/>
        <charset val="204"/>
      </rPr>
      <t>110,3</t>
    </r>
    <r>
      <rPr>
        <sz val="11"/>
        <rFont val="Times New Roman"/>
        <family val="1"/>
        <charset val="204"/>
      </rPr>
      <t xml:space="preserve">, опубликованный на сайте http://economy.gov.ru/ Министерства экономического развития Российской Федерации </t>
    </r>
  </si>
  <si>
    <t>С1 по присоед.мощности за 2014 год</t>
  </si>
  <si>
    <t>С1 по присоед.мощности за 2013-2014 год</t>
  </si>
  <si>
    <t>Присоединенная мощность по актам тех.присоед. по выручке за 2014 год</t>
  </si>
  <si>
    <t>Присоединенная мощность по актам тех.присоед. по выручке за 2013 год, поданной в СТИО (не было по УОЭС)</t>
  </si>
  <si>
    <t xml:space="preserve">Необходимая валовая выручка (сумма п. 1 - 3) </t>
  </si>
  <si>
    <t>Выпадающие доходы/экономия средств (+"выпадающие доходы"; - "экономия средств")</t>
  </si>
  <si>
    <t xml:space="preserve"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</t>
  </si>
  <si>
    <t>- денежные выплаты социального характера (по Коллективному договору)</t>
  </si>
  <si>
    <t>1.6.4</t>
  </si>
  <si>
    <t>- прочие обоснованные расходы</t>
  </si>
  <si>
    <t>1.6.3</t>
  </si>
  <si>
    <t xml:space="preserve">- % за пользование кредитом </t>
  </si>
  <si>
    <t>1.6.2</t>
  </si>
  <si>
    <t>- расходы на услуги банков</t>
  </si>
  <si>
    <t>1.6.1</t>
  </si>
  <si>
    <t xml:space="preserve">Внереализационные расходы, всего </t>
  </si>
  <si>
    <t>1.6</t>
  </si>
  <si>
    <t>другие прочие</t>
  </si>
  <si>
    <t>1.5.3.5.9</t>
  </si>
  <si>
    <t>подготовка кадров</t>
  </si>
  <si>
    <t>1.5.3.5.8</t>
  </si>
  <si>
    <t>расходы на мероприятия ГО и ЧС</t>
  </si>
  <si>
    <t>1.5.3.5.7</t>
  </si>
  <si>
    <t>коммунальные, хозяйственные расходы</t>
  </si>
  <si>
    <t>1.5.3.5.6</t>
  </si>
  <si>
    <t>канцелярские, почтовые расходы</t>
  </si>
  <si>
    <t>1.5.3.5.5</t>
  </si>
  <si>
    <t>командировочные расходы</t>
  </si>
  <si>
    <t>1.5.3.5.4</t>
  </si>
  <si>
    <t>амортизация</t>
  </si>
  <si>
    <t>1.5.3.5.3</t>
  </si>
  <si>
    <t>расходы по управлению имуществом</t>
  </si>
  <si>
    <t>1.5.3.5.2</t>
  </si>
  <si>
    <t>расходы на страхование</t>
  </si>
  <si>
    <t>1.5.3.5.1</t>
  </si>
  <si>
    <t>другие прочие расходы, связанные с производством и реализацией, в том числе:</t>
  </si>
  <si>
    <t>1.5.3.5</t>
  </si>
  <si>
    <t xml:space="preserve">плата за аренду имущества </t>
  </si>
  <si>
    <t>1.5.3.4</t>
  </si>
  <si>
    <t xml:space="preserve">расходы на информационное обслуживание, консультационные и юридические услуги </t>
  </si>
  <si>
    <t>1.5.3.3</t>
  </si>
  <si>
    <t xml:space="preserve">расходы на охрану и пожарную безопасность </t>
  </si>
  <si>
    <t>1.5.3.2</t>
  </si>
  <si>
    <t xml:space="preserve">услуги связи </t>
  </si>
  <si>
    <t>1.5.3.1</t>
  </si>
  <si>
    <t>- работы и услуги непроизводственного характера, 
в т.ч.:</t>
  </si>
  <si>
    <t>1.5.3</t>
  </si>
  <si>
    <t>- налоги и сборы, уменьшающие налогооблагаемую базу на прибыль организаций, всего</t>
  </si>
  <si>
    <t>1.5.2</t>
  </si>
  <si>
    <t>- работы и услуги производственного характера</t>
  </si>
  <si>
    <t>1.5.1</t>
  </si>
  <si>
    <t>Прочие расходы, всего, из них:</t>
  </si>
  <si>
    <t>1.5</t>
  </si>
  <si>
    <t xml:space="preserve">Отчисления на страховые взносы </t>
  </si>
  <si>
    <t>1.4</t>
  </si>
  <si>
    <t xml:space="preserve">Оплата труда ППП </t>
  </si>
  <si>
    <t>1.3</t>
  </si>
  <si>
    <t xml:space="preserve">Энергия на хозяйственные нужды </t>
  </si>
  <si>
    <t>1.2</t>
  </si>
  <si>
    <t xml:space="preserve">Вспомогательные материалы </t>
  </si>
  <si>
    <t>1.1</t>
  </si>
  <si>
    <t>Расходы по выполнению мероприятий по технологическому присоединению, всего</t>
  </si>
  <si>
    <t xml:space="preserve">Плановые показатели на следующий период </t>
  </si>
  <si>
    <t>Ожидаемые данные (фактические данные за 8 мес 2015 года+ план на 4 мес. от факта)</t>
  </si>
  <si>
    <t>Показатели</t>
  </si>
  <si>
    <t>№ п/п</t>
  </si>
  <si>
    <t>тыс.руб.</t>
  </si>
  <si>
    <t xml:space="preserve">необходимой валовой выручки ОГУЭП "Облкоммунэнерго" на технологическое присоединение </t>
  </si>
  <si>
    <t>РАСЧЕТ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</si>
  <si>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</si>
  <si>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</si>
  <si>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</si>
  <si>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2013-2014 годы (кВт)</t>
  </si>
  <si>
    <t>Фактические расходы на строительство подстанций 
за 2013-2014 годы 
(тыс. рублей)</t>
  </si>
  <si>
    <t>Наименование 
мероприятий</t>
  </si>
  <si>
    <t>о присоединенных объемах максимальной мощности
за 2013-2014 годы по каждому мероприятию</t>
  </si>
  <si>
    <t>ФАКТИЧЕСКИЕ СРЕДНИЕ ДАННЫЕ</t>
  </si>
  <si>
    <t>Приложение № 6</t>
  </si>
  <si>
    <t>35 кВ</t>
  </si>
  <si>
    <t>1 - 20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</si>
  <si>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</si>
  <si>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</si>
  <si>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2013-2014 
годы (кВт)</t>
  </si>
  <si>
    <t>Длина воздушных 
и кабельных линий электропередачи 
на i-м уровне напряжения, фактически построенных за  2013-2014 годы 
(км)</t>
  </si>
  <si>
    <t>Расходы на строительство воздушных и кабельных линий электропередачи 
на i-м уровне напряжения, фактически построенных за 2013-2014 годы (тыс. рублей)</t>
  </si>
  <si>
    <t>о длине линий электропередачи и об объемах максимальной
мощности построенных объектов за 2013-2014 годы
по каждому мероприятию</t>
  </si>
  <si>
    <t>Приложение № 7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</si>
  <si>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</si>
  <si>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</si>
  <si>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--------------------------------</t>
  </si>
  <si>
    <t>Объекты генерации</t>
  </si>
  <si>
    <t>в том числе по индивидуальному проекту</t>
  </si>
  <si>
    <t>От 8900 кВт - всего</t>
  </si>
  <si>
    <t>От 670 кВт до 8900 кВт - всего</t>
  </si>
  <si>
    <t>8</t>
  </si>
  <si>
    <t>От 150 кВт до 670 кВт - всего</t>
  </si>
  <si>
    <t>3</t>
  </si>
  <si>
    <t>в том числе льготная категория &lt;**&gt;</t>
  </si>
  <si>
    <t>6</t>
  </si>
  <si>
    <t>От 15 до 150 кВт - всего</t>
  </si>
  <si>
    <t>в том числе льготная категория &lt;*&gt;</t>
  </si>
  <si>
    <t>До 15 кВт - всего</t>
  </si>
  <si>
    <t>35 кВ и выше</t>
  </si>
  <si>
    <t>Стоимость договоров (без НДС) (тыс. рублей)</t>
  </si>
  <si>
    <t>Максимальная мощность (кВт)</t>
  </si>
  <si>
    <t>Количество договоров (штук)</t>
  </si>
  <si>
    <t>Категория заявителей</t>
  </si>
  <si>
    <t>(01.01.2015-30.09.2015)</t>
  </si>
  <si>
    <t>по договорам, заключенным за текущий год</t>
  </si>
  <si>
    <t>об осуществлении технологического присоединения</t>
  </si>
  <si>
    <t>ИНФОРМАЦИЯ</t>
  </si>
  <si>
    <t>Приложение № 8</t>
  </si>
  <si>
    <t>-</t>
  </si>
  <si>
    <t>Количество заявок (штук)</t>
  </si>
  <si>
    <t>за текущий год</t>
  </si>
  <si>
    <t>о поданных заявках на технологическое присоединение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</si>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</sst>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"/>
      <name val="Times New Roman"/>
      <family val="1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/>
  </cellStyleXfs>
  <cellXfs count="187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 indent="5"/>
    </xf>
    <xf numFmtId="0" fontId="3" fillId="0" borderId="1" xfId="1" applyFont="1" applyBorder="1" applyAlignment="1">
      <alignment vertical="center"/>
    </xf>
    <xf numFmtId="0" fontId="5" fillId="0" borderId="1" xfId="2" applyBorder="1" applyAlignment="1" applyProtection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top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 wrapText="1" indent="19"/>
    </xf>
    <xf numFmtId="0" fontId="9" fillId="0" borderId="0" xfId="1" applyFont="1" applyAlignment="1">
      <alignment horizontal="left" vertical="center" wrapText="1" indent="19"/>
    </xf>
    <xf numFmtId="0" fontId="9" fillId="0" borderId="0" xfId="1" applyFont="1" applyAlignment="1">
      <alignment horizontal="left" vertical="center" indent="19"/>
    </xf>
    <xf numFmtId="0" fontId="10" fillId="0" borderId="0" xfId="1" applyFont="1" applyBorder="1" applyAlignment="1">
      <alignment horizontal="left"/>
    </xf>
    <xf numFmtId="0" fontId="9" fillId="0" borderId="0" xfId="1" applyFont="1" applyBorder="1" applyAlignment="1">
      <alignment horizontal="justify" vertical="top" wrapText="1"/>
    </xf>
    <xf numFmtId="0" fontId="11" fillId="0" borderId="0" xfId="1" applyFont="1" applyBorder="1" applyAlignment="1">
      <alignment horizontal="justify" vertical="top" wrapText="1"/>
    </xf>
    <xf numFmtId="0" fontId="13" fillId="0" borderId="0" xfId="1" applyFont="1" applyBorder="1" applyAlignment="1">
      <alignment horizontal="left" vertical="top"/>
    </xf>
    <xf numFmtId="0" fontId="13" fillId="0" borderId="1" xfId="1" applyFont="1" applyBorder="1" applyAlignment="1">
      <alignment horizontal="center" vertical="top"/>
    </xf>
    <xf numFmtId="4" fontId="13" fillId="0" borderId="1" xfId="1" applyNumberFormat="1" applyFont="1" applyBorder="1" applyAlignment="1">
      <alignment horizontal="center" vertical="top"/>
    </xf>
    <xf numFmtId="0" fontId="13" fillId="0" borderId="1" xfId="1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left" vertical="top" wrapText="1"/>
    </xf>
    <xf numFmtId="0" fontId="13" fillId="0" borderId="0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/>
    </xf>
    <xf numFmtId="49" fontId="7" fillId="0" borderId="2" xfId="1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top"/>
    </xf>
    <xf numFmtId="0" fontId="7" fillId="0" borderId="2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9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 vertical="top" wrapText="1"/>
    </xf>
    <xf numFmtId="4" fontId="13" fillId="0" borderId="1" xfId="1" applyNumberFormat="1" applyFont="1" applyBorder="1" applyAlignment="1">
      <alignment horizontal="center" vertical="top" wrapText="1"/>
    </xf>
    <xf numFmtId="0" fontId="13" fillId="0" borderId="1" xfId="1" applyFont="1" applyFill="1" applyBorder="1" applyAlignment="1">
      <alignment horizontal="left" vertical="top" wrapText="1" indent="1"/>
    </xf>
    <xf numFmtId="4" fontId="16" fillId="0" borderId="1" xfId="1" applyNumberFormat="1" applyFont="1" applyBorder="1" applyAlignment="1">
      <alignment horizontal="center" vertical="top"/>
    </xf>
    <xf numFmtId="4" fontId="17" fillId="0" borderId="1" xfId="1" applyNumberFormat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/>
    </xf>
    <xf numFmtId="0" fontId="10" fillId="0" borderId="0" xfId="4" applyFont="1" applyBorder="1"/>
    <xf numFmtId="0" fontId="17" fillId="0" borderId="0" xfId="3" applyFont="1" applyFill="1" applyAlignment="1">
      <alignment horizontal="left" vertical="center"/>
    </xf>
    <xf numFmtId="0" fontId="10" fillId="0" borderId="2" xfId="4" applyFont="1" applyBorder="1"/>
    <xf numFmtId="0" fontId="17" fillId="0" borderId="0" xfId="3" applyFont="1" applyFill="1"/>
    <xf numFmtId="0" fontId="17" fillId="0" borderId="0" xfId="3" applyFont="1" applyFill="1" applyAlignment="1">
      <alignment wrapText="1"/>
    </xf>
    <xf numFmtId="0" fontId="2" fillId="0" borderId="0" xfId="3"/>
    <xf numFmtId="0" fontId="10" fillId="0" borderId="0" xfId="4" applyFont="1" applyBorder="1" applyAlignment="1">
      <alignment horizontal="left" vertical="top" wrapText="1"/>
    </xf>
    <xf numFmtId="43" fontId="10" fillId="0" borderId="0" xfId="4" applyNumberFormat="1" applyFont="1" applyBorder="1"/>
    <xf numFmtId="43" fontId="10" fillId="2" borderId="1" xfId="4" applyNumberFormat="1" applyFont="1" applyFill="1" applyBorder="1" applyAlignment="1">
      <alignment wrapText="1"/>
    </xf>
    <xf numFmtId="43" fontId="10" fillId="2" borderId="0" xfId="4" applyNumberFormat="1" applyFont="1" applyFill="1" applyBorder="1" applyAlignment="1">
      <alignment wrapText="1"/>
    </xf>
    <xf numFmtId="0" fontId="10" fillId="0" borderId="1" xfId="4" applyFont="1" applyBorder="1" applyAlignment="1">
      <alignment wrapText="1"/>
    </xf>
    <xf numFmtId="4" fontId="10" fillId="0" borderId="0" xfId="4" applyNumberFormat="1" applyFont="1" applyBorder="1"/>
    <xf numFmtId="43" fontId="10" fillId="0" borderId="1" xfId="4" applyNumberFormat="1" applyFont="1" applyBorder="1" applyAlignment="1">
      <alignment wrapText="1"/>
    </xf>
    <xf numFmtId="0" fontId="10" fillId="0" borderId="0" xfId="4" applyFont="1"/>
    <xf numFmtId="4" fontId="10" fillId="0" borderId="1" xfId="6" applyNumberFormat="1" applyFont="1" applyBorder="1" applyAlignment="1">
      <alignment horizontal="right"/>
    </xf>
    <xf numFmtId="43" fontId="10" fillId="0" borderId="1" xfId="4" applyNumberFormat="1" applyFont="1" applyBorder="1"/>
    <xf numFmtId="4" fontId="10" fillId="0" borderId="0" xfId="6" applyNumberFormat="1" applyFont="1" applyBorder="1" applyAlignment="1">
      <alignment horizontal="right"/>
    </xf>
    <xf numFmtId="4" fontId="10" fillId="0" borderId="4" xfId="6" applyNumberFormat="1" applyFont="1" applyBorder="1" applyAlignment="1">
      <alignment horizontal="right"/>
    </xf>
    <xf numFmtId="0" fontId="18" fillId="0" borderId="0" xfId="4" applyFont="1" applyBorder="1"/>
    <xf numFmtId="43" fontId="18" fillId="0" borderId="0" xfId="4" applyNumberFormat="1" applyFont="1" applyBorder="1"/>
    <xf numFmtId="4" fontId="18" fillId="0" borderId="0" xfId="4" applyNumberFormat="1" applyFont="1" applyBorder="1"/>
    <xf numFmtId="4" fontId="18" fillId="0" borderId="1" xfId="4" applyNumberFormat="1" applyFont="1" applyBorder="1" applyAlignment="1">
      <alignment horizontal="right"/>
    </xf>
    <xf numFmtId="0" fontId="18" fillId="0" borderId="1" xfId="4" applyFont="1" applyBorder="1" applyAlignment="1">
      <alignment wrapText="1"/>
    </xf>
    <xf numFmtId="0" fontId="18" fillId="0" borderId="1" xfId="4" applyFont="1" applyBorder="1" applyAlignment="1">
      <alignment horizontal="center" vertical="center"/>
    </xf>
    <xf numFmtId="43" fontId="18" fillId="0" borderId="1" xfId="4" applyNumberFormat="1" applyFont="1" applyBorder="1" applyAlignment="1">
      <alignment horizontal="right"/>
    </xf>
    <xf numFmtId="4" fontId="18" fillId="0" borderId="5" xfId="6" applyNumberFormat="1" applyFont="1" applyBorder="1" applyAlignment="1">
      <alignment horizontal="right"/>
    </xf>
    <xf numFmtId="4" fontId="10" fillId="0" borderId="1" xfId="4" applyNumberFormat="1" applyFont="1" applyBorder="1"/>
    <xf numFmtId="0" fontId="19" fillId="0" borderId="1" xfId="4" applyFont="1" applyBorder="1" applyAlignment="1">
      <alignment horizontal="center" vertical="center" wrapText="1"/>
    </xf>
    <xf numFmtId="0" fontId="13" fillId="0" borderId="0" xfId="4" applyFont="1" applyBorder="1"/>
    <xf numFmtId="4" fontId="13" fillId="0" borderId="1" xfId="6" applyNumberFormat="1" applyFont="1" applyBorder="1" applyAlignment="1">
      <alignment horizontal="right"/>
    </xf>
    <xf numFmtId="0" fontId="13" fillId="0" borderId="1" xfId="4" applyFont="1" applyBorder="1" applyAlignment="1">
      <alignment wrapText="1"/>
    </xf>
    <xf numFmtId="0" fontId="16" fillId="0" borderId="1" xfId="4" applyFont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1" fillId="0" borderId="0" xfId="4" applyFont="1" applyBorder="1"/>
    <xf numFmtId="4" fontId="21" fillId="0" borderId="1" xfId="5" applyNumberFormat="1" applyFont="1" applyBorder="1" applyAlignment="1">
      <alignment horizontal="right" vertical="center" wrapText="1"/>
    </xf>
    <xf numFmtId="0" fontId="22" fillId="0" borderId="1" xfId="4" applyFont="1" applyBorder="1" applyAlignment="1">
      <alignment wrapText="1"/>
    </xf>
    <xf numFmtId="0" fontId="23" fillId="0" borderId="1" xfId="4" applyFont="1" applyBorder="1" applyAlignment="1">
      <alignment horizontal="center" vertical="center" wrapText="1"/>
    </xf>
    <xf numFmtId="4" fontId="21" fillId="0" borderId="1" xfId="4" applyNumberFormat="1" applyFont="1" applyBorder="1"/>
    <xf numFmtId="4" fontId="21" fillId="0" borderId="1" xfId="6" applyNumberFormat="1" applyFont="1" applyBorder="1" applyAlignment="1">
      <alignment horizontal="right"/>
    </xf>
    <xf numFmtId="0" fontId="21" fillId="0" borderId="1" xfId="4" applyFont="1" applyBorder="1" applyAlignment="1">
      <alignment wrapText="1"/>
    </xf>
    <xf numFmtId="0" fontId="24" fillId="0" borderId="1" xfId="4" applyFont="1" applyBorder="1" applyAlignment="1">
      <alignment horizontal="center" vertical="center" wrapText="1"/>
    </xf>
    <xf numFmtId="4" fontId="13" fillId="0" borderId="1" xfId="5" applyNumberFormat="1" applyFont="1" applyBorder="1" applyAlignment="1">
      <alignment horizontal="right" vertical="center"/>
    </xf>
    <xf numFmtId="4" fontId="13" fillId="0" borderId="1" xfId="4" applyNumberFormat="1" applyFont="1" applyBorder="1"/>
    <xf numFmtId="0" fontId="15" fillId="0" borderId="0" xfId="4" applyFont="1" applyBorder="1"/>
    <xf numFmtId="4" fontId="15" fillId="0" borderId="0" xfId="4" applyNumberFormat="1" applyFont="1" applyBorder="1"/>
    <xf numFmtId="43" fontId="15" fillId="0" borderId="0" xfId="4" applyNumberFormat="1" applyFont="1" applyBorder="1"/>
    <xf numFmtId="4" fontId="15" fillId="0" borderId="1" xfId="4" applyNumberFormat="1" applyFont="1" applyBorder="1" applyAlignment="1">
      <alignment vertical="center"/>
    </xf>
    <xf numFmtId="4" fontId="15" fillId="0" borderId="1" xfId="5" applyNumberFormat="1" applyFont="1" applyBorder="1" applyAlignment="1">
      <alignment horizontal="right" vertical="center" wrapText="1"/>
    </xf>
    <xf numFmtId="0" fontId="15" fillId="0" borderId="1" xfId="4" applyFont="1" applyBorder="1" applyAlignment="1">
      <alignment wrapText="1"/>
    </xf>
    <xf numFmtId="0" fontId="15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/>
    </xf>
    <xf numFmtId="3" fontId="10" fillId="0" borderId="1" xfId="4" applyNumberFormat="1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wrapText="1"/>
    </xf>
    <xf numFmtId="0" fontId="10" fillId="0" borderId="1" xfId="4" applyFont="1" applyBorder="1" applyAlignment="1">
      <alignment horizontal="center" vertical="center" wrapText="1"/>
    </xf>
    <xf numFmtId="43" fontId="10" fillId="0" borderId="6" xfId="5" applyNumberFormat="1" applyFont="1" applyFill="1" applyBorder="1" applyAlignment="1">
      <alignment horizontal="center" vertical="center" wrapText="1"/>
    </xf>
    <xf numFmtId="0" fontId="10" fillId="0" borderId="6" xfId="4" applyFont="1" applyFill="1" applyBorder="1" applyAlignment="1">
      <alignment horizontal="center" vertical="center" wrapText="1"/>
    </xf>
    <xf numFmtId="0" fontId="10" fillId="0" borderId="7" xfId="4" applyFont="1" applyFill="1" applyBorder="1" applyAlignment="1">
      <alignment horizontal="center" vertical="center" wrapText="1"/>
    </xf>
    <xf numFmtId="43" fontId="10" fillId="0" borderId="4" xfId="5" applyNumberFormat="1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horizontal="center" vertical="center" wrapText="1"/>
    </xf>
    <xf numFmtId="0" fontId="10" fillId="0" borderId="0" xfId="4" applyFont="1" applyBorder="1" applyAlignment="1">
      <alignment horizontal="right"/>
    </xf>
    <xf numFmtId="0" fontId="18" fillId="0" borderId="0" xfId="4" applyFont="1" applyAlignment="1">
      <alignment vertical="center"/>
    </xf>
    <xf numFmtId="0" fontId="7" fillId="0" borderId="0" xfId="4" applyFont="1" applyAlignment="1">
      <alignment horizontal="center" vertical="center" wrapText="1"/>
    </xf>
    <xf numFmtId="0" fontId="15" fillId="0" borderId="0" xfId="4" applyFont="1" applyAlignment="1">
      <alignment vertical="center"/>
    </xf>
    <xf numFmtId="0" fontId="7" fillId="0" borderId="0" xfId="4" applyFont="1" applyBorder="1" applyAlignment="1">
      <alignment horizontal="center"/>
    </xf>
    <xf numFmtId="0" fontId="9" fillId="0" borderId="0" xfId="1" applyFont="1" applyBorder="1" applyAlignment="1">
      <alignment vertical="top" wrapText="1"/>
    </xf>
    <xf numFmtId="4" fontId="13" fillId="0" borderId="0" xfId="1" applyNumberFormat="1" applyFont="1" applyBorder="1" applyAlignment="1">
      <alignment horizontal="left" vertical="top"/>
    </xf>
    <xf numFmtId="4" fontId="13" fillId="0" borderId="6" xfId="1" applyNumberFormat="1" applyFont="1" applyBorder="1" applyAlignment="1">
      <alignment horizontal="center" vertical="top"/>
    </xf>
    <xf numFmtId="49" fontId="13" fillId="0" borderId="9" xfId="1" applyNumberFormat="1" applyFont="1" applyFill="1" applyBorder="1" applyAlignment="1">
      <alignment horizontal="left" vertical="top" wrapText="1" indent="1"/>
    </xf>
    <xf numFmtId="49" fontId="13" fillId="0" borderId="2" xfId="1" applyNumberFormat="1" applyFont="1" applyFill="1" applyBorder="1" applyAlignment="1">
      <alignment horizontal="left" vertical="top" wrapText="1" indent="1"/>
    </xf>
    <xf numFmtId="0" fontId="13" fillId="0" borderId="2" xfId="1" applyFont="1" applyBorder="1" applyAlignment="1">
      <alignment horizontal="center" vertical="top"/>
    </xf>
    <xf numFmtId="0" fontId="13" fillId="0" borderId="7" xfId="1" applyFont="1" applyBorder="1" applyAlignment="1">
      <alignment horizontal="center" vertical="top"/>
    </xf>
    <xf numFmtId="4" fontId="13" fillId="0" borderId="10" xfId="1" applyNumberFormat="1" applyFont="1" applyBorder="1" applyAlignment="1">
      <alignment horizontal="center" vertical="top"/>
    </xf>
    <xf numFmtId="49" fontId="13" fillId="0" borderId="11" xfId="1" applyNumberFormat="1" applyFont="1" applyFill="1" applyBorder="1" applyAlignment="1">
      <alignment horizontal="left" vertical="top" wrapText="1" indent="1"/>
    </xf>
    <xf numFmtId="49" fontId="13" fillId="0" borderId="0" xfId="1" applyNumberFormat="1" applyFont="1" applyFill="1" applyBorder="1" applyAlignment="1">
      <alignment horizontal="left" vertical="top" wrapText="1" indent="1"/>
    </xf>
    <xf numFmtId="0" fontId="13" fillId="0" borderId="0" xfId="1" applyFont="1" applyBorder="1" applyAlignment="1">
      <alignment horizontal="center" vertical="top"/>
    </xf>
    <xf numFmtId="0" fontId="13" fillId="0" borderId="12" xfId="1" applyFont="1" applyBorder="1" applyAlignment="1">
      <alignment horizontal="center" vertical="top"/>
    </xf>
    <xf numFmtId="0" fontId="13" fillId="0" borderId="1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 wrapText="1"/>
    </xf>
    <xf numFmtId="0" fontId="13" fillId="0" borderId="13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49" fontId="25" fillId="0" borderId="0" xfId="7" applyNumberFormat="1"/>
    <xf numFmtId="49" fontId="25" fillId="0" borderId="0" xfId="7" applyNumberFormat="1" applyAlignment="1">
      <alignment horizontal="left" wrapText="1"/>
    </xf>
    <xf numFmtId="49" fontId="25" fillId="0" borderId="0" xfId="7" applyNumberFormat="1" applyAlignment="1">
      <alignment horizontal="left"/>
    </xf>
    <xf numFmtId="4" fontId="26" fillId="0" borderId="15" xfId="7" applyNumberFormat="1" applyFont="1" applyBorder="1" applyAlignment="1">
      <alignment horizontal="center" vertical="center" wrapText="1"/>
    </xf>
    <xf numFmtId="4" fontId="26" fillId="0" borderId="16" xfId="7" applyNumberFormat="1" applyFont="1" applyBorder="1" applyAlignment="1">
      <alignment horizontal="center" vertical="center" wrapText="1"/>
    </xf>
    <xf numFmtId="49" fontId="26" fillId="0" borderId="17" xfId="7" applyNumberFormat="1" applyFont="1" applyBorder="1" applyAlignment="1">
      <alignment wrapText="1"/>
    </xf>
    <xf numFmtId="4" fontId="25" fillId="0" borderId="18" xfId="7" applyNumberFormat="1" applyBorder="1" applyAlignment="1">
      <alignment horizontal="center" vertical="center" wrapText="1"/>
    </xf>
    <xf numFmtId="4" fontId="25" fillId="0" borderId="19" xfId="7" applyNumberFormat="1" applyBorder="1" applyAlignment="1">
      <alignment horizontal="center" vertical="center" wrapText="1"/>
    </xf>
    <xf numFmtId="49" fontId="25" fillId="0" borderId="20" xfId="7" applyNumberFormat="1" applyBorder="1" applyAlignment="1">
      <alignment wrapText="1"/>
    </xf>
    <xf numFmtId="4" fontId="26" fillId="0" borderId="21" xfId="7" applyNumberFormat="1" applyFont="1" applyBorder="1" applyAlignment="1">
      <alignment horizontal="center" vertical="center" wrapText="1"/>
    </xf>
    <xf numFmtId="4" fontId="26" fillId="0" borderId="22" xfId="7" applyNumberFormat="1" applyFont="1" applyBorder="1" applyAlignment="1">
      <alignment horizontal="center" vertical="center" wrapText="1"/>
    </xf>
    <xf numFmtId="49" fontId="26" fillId="0" borderId="23" xfId="7" applyNumberFormat="1" applyFont="1" applyBorder="1" applyAlignment="1">
      <alignment wrapText="1"/>
    </xf>
    <xf numFmtId="3" fontId="26" fillId="0" borderId="22" xfId="7" applyNumberFormat="1" applyFont="1" applyBorder="1" applyAlignment="1">
      <alignment horizontal="center" vertical="center" wrapText="1"/>
    </xf>
    <xf numFmtId="4" fontId="25" fillId="0" borderId="24" xfId="7" applyNumberFormat="1" applyBorder="1" applyAlignment="1">
      <alignment horizontal="center" vertical="center" wrapText="1"/>
    </xf>
    <xf numFmtId="4" fontId="25" fillId="0" borderId="4" xfId="7" applyNumberFormat="1" applyBorder="1" applyAlignment="1">
      <alignment horizontal="center" vertical="center" wrapText="1"/>
    </xf>
    <xf numFmtId="3" fontId="25" fillId="0" borderId="4" xfId="7" applyNumberFormat="1" applyBorder="1" applyAlignment="1">
      <alignment horizontal="center" vertical="center" wrapText="1"/>
    </xf>
    <xf numFmtId="49" fontId="25" fillId="0" borderId="25" xfId="7" applyNumberFormat="1" applyBorder="1" applyAlignment="1">
      <alignment wrapText="1"/>
    </xf>
    <xf numFmtId="3" fontId="25" fillId="0" borderId="19" xfId="7" applyNumberFormat="1" applyBorder="1" applyAlignment="1">
      <alignment horizontal="center" vertical="center" wrapText="1"/>
    </xf>
    <xf numFmtId="49" fontId="25" fillId="0" borderId="24" xfId="7" applyNumberFormat="1" applyBorder="1" applyAlignment="1">
      <alignment horizontal="center" vertical="center" wrapText="1"/>
    </xf>
    <xf numFmtId="49" fontId="25" fillId="0" borderId="4" xfId="7" applyNumberFormat="1" applyBorder="1" applyAlignment="1">
      <alignment horizontal="center" vertical="center" wrapText="1"/>
    </xf>
    <xf numFmtId="49" fontId="25" fillId="0" borderId="26" xfId="7" applyNumberFormat="1" applyBorder="1" applyAlignment="1">
      <alignment horizontal="center" vertical="center" wrapText="1"/>
    </xf>
    <xf numFmtId="49" fontId="25" fillId="0" borderId="27" xfId="7" applyNumberFormat="1" applyBorder="1" applyAlignment="1">
      <alignment horizontal="center" vertical="center" wrapText="1"/>
    </xf>
    <xf numFmtId="49" fontId="25" fillId="0" borderId="28" xfId="7" applyNumberFormat="1" applyBorder="1" applyAlignment="1">
      <alignment horizontal="center" vertical="center" wrapText="1"/>
    </xf>
    <xf numFmtId="49" fontId="25" fillId="0" borderId="29" xfId="7" applyNumberFormat="1" applyBorder="1" applyAlignment="1">
      <alignment horizontal="center" vertical="center" wrapText="1"/>
    </xf>
    <xf numFmtId="49" fontId="25" fillId="0" borderId="30" xfId="7" applyNumberFormat="1" applyBorder="1" applyAlignment="1">
      <alignment horizontal="center" vertical="center" wrapText="1"/>
    </xf>
    <xf numFmtId="49" fontId="25" fillId="0" borderId="31" xfId="7" applyNumberFormat="1" applyBorder="1" applyAlignment="1">
      <alignment horizontal="center" vertical="center" wrapText="1"/>
    </xf>
    <xf numFmtId="49" fontId="25" fillId="0" borderId="0" xfId="7" applyNumberFormat="1" applyAlignment="1">
      <alignment horizontal="center"/>
    </xf>
    <xf numFmtId="49" fontId="26" fillId="0" borderId="0" xfId="7" applyNumberFormat="1" applyFont="1" applyAlignment="1">
      <alignment horizontal="center"/>
    </xf>
    <xf numFmtId="49" fontId="3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/>
    </xf>
    <xf numFmtId="49" fontId="8" fillId="0" borderId="0" xfId="1" applyNumberFormat="1" applyFont="1" applyBorder="1" applyAlignment="1">
      <alignment horizontal="left"/>
    </xf>
    <xf numFmtId="49" fontId="3" fillId="0" borderId="0" xfId="1" applyNumberFormat="1" applyFont="1" applyBorder="1" applyAlignment="1">
      <alignment horizontal="right"/>
    </xf>
    <xf numFmtId="49" fontId="9" fillId="0" borderId="0" xfId="1" applyNumberFormat="1" applyFont="1" applyBorder="1" applyAlignment="1">
      <alignment vertical="top" wrapText="1"/>
    </xf>
    <xf numFmtId="49" fontId="9" fillId="0" borderId="0" xfId="1" applyNumberFormat="1" applyFont="1" applyBorder="1" applyAlignment="1">
      <alignment horizontal="left" vertical="top" wrapText="1"/>
    </xf>
    <xf numFmtId="0" fontId="25" fillId="0" borderId="0" xfId="7"/>
    <xf numFmtId="0" fontId="25" fillId="0" borderId="0" xfId="7" applyAlignment="1">
      <alignment horizontal="left" wrapText="1"/>
    </xf>
    <xf numFmtId="0" fontId="25" fillId="0" borderId="0" xfId="7" applyAlignment="1">
      <alignment horizontal="left"/>
    </xf>
    <xf numFmtId="0" fontId="26" fillId="0" borderId="17" xfId="7" applyFont="1" applyBorder="1" applyAlignment="1">
      <alignment wrapText="1"/>
    </xf>
    <xf numFmtId="0" fontId="27" fillId="0" borderId="20" xfId="7" applyFont="1" applyBorder="1" applyAlignment="1">
      <alignment wrapText="1"/>
    </xf>
    <xf numFmtId="0" fontId="26" fillId="0" borderId="23" xfId="7" applyFont="1" applyBorder="1" applyAlignment="1">
      <alignment wrapText="1"/>
    </xf>
    <xf numFmtId="0" fontId="27" fillId="0" borderId="25" xfId="7" applyFont="1" applyBorder="1" applyAlignment="1">
      <alignment wrapText="1"/>
    </xf>
    <xf numFmtId="4" fontId="26" fillId="0" borderId="32" xfId="7" applyNumberFormat="1" applyFont="1" applyBorder="1" applyAlignment="1">
      <alignment horizontal="center" vertical="center" wrapText="1"/>
    </xf>
    <xf numFmtId="4" fontId="26" fillId="0" borderId="6" xfId="7" applyNumberFormat="1" applyFont="1" applyBorder="1" applyAlignment="1">
      <alignment horizontal="center" vertical="center" wrapText="1"/>
    </xf>
    <xf numFmtId="3" fontId="26" fillId="0" borderId="6" xfId="7" applyNumberFormat="1" applyFont="1" applyBorder="1" applyAlignment="1">
      <alignment horizontal="center" vertical="center" wrapText="1"/>
    </xf>
    <xf numFmtId="0" fontId="26" fillId="0" borderId="33" xfId="7" applyFont="1" applyBorder="1" applyAlignment="1">
      <alignment wrapText="1"/>
    </xf>
    <xf numFmtId="0" fontId="25" fillId="0" borderId="25" xfId="7" applyBorder="1" applyAlignment="1">
      <alignment wrapText="1"/>
    </xf>
    <xf numFmtId="0" fontId="25" fillId="0" borderId="20" xfId="7" applyBorder="1" applyAlignment="1">
      <alignment wrapText="1"/>
    </xf>
    <xf numFmtId="0" fontId="25" fillId="0" borderId="18" xfId="7" applyBorder="1" applyAlignment="1">
      <alignment horizontal="center" vertical="center" wrapText="1"/>
    </xf>
    <xf numFmtId="0" fontId="25" fillId="0" borderId="19" xfId="7" applyBorder="1" applyAlignment="1">
      <alignment horizontal="center" vertical="center" wrapText="1"/>
    </xf>
    <xf numFmtId="0" fontId="25" fillId="0" borderId="17" xfId="7" applyBorder="1" applyAlignment="1">
      <alignment horizontal="center" vertical="center" wrapText="1"/>
    </xf>
    <xf numFmtId="0" fontId="25" fillId="0" borderId="27" xfId="7" applyBorder="1" applyAlignment="1">
      <alignment horizontal="center" vertical="center" wrapText="1"/>
    </xf>
    <xf numFmtId="0" fontId="25" fillId="0" borderId="28" xfId="7" applyBorder="1" applyAlignment="1">
      <alignment horizontal="center" vertical="center" wrapText="1"/>
    </xf>
    <xf numFmtId="0" fontId="25" fillId="0" borderId="29" xfId="7" applyBorder="1" applyAlignment="1">
      <alignment horizontal="center" vertical="center" wrapText="1"/>
    </xf>
    <xf numFmtId="0" fontId="25" fillId="0" borderId="30" xfId="7" applyBorder="1" applyAlignment="1">
      <alignment horizontal="center" vertical="center" wrapText="1"/>
    </xf>
    <xf numFmtId="0" fontId="25" fillId="0" borderId="31" xfId="7" applyBorder="1" applyAlignment="1">
      <alignment horizontal="center" vertical="center" wrapText="1"/>
    </xf>
    <xf numFmtId="0" fontId="25" fillId="0" borderId="0" xfId="7" applyAlignment="1">
      <alignment horizontal="center"/>
    </xf>
    <xf numFmtId="0" fontId="26" fillId="0" borderId="0" xfId="7" applyFont="1" applyAlignment="1">
      <alignment horizontal="center" vertical="center"/>
    </xf>
  </cellXfs>
  <cellStyles count="8">
    <cellStyle name="Гиперссылка" xfId="2" builtinId="8"/>
    <cellStyle name="Обычный" xfId="0" builtinId="0"/>
    <cellStyle name="Обычный 2" xfId="1"/>
    <cellStyle name="Обычный 2 2" xfId="3"/>
    <cellStyle name="Обычный 2 3" xfId="7"/>
    <cellStyle name="Обычный 8 2" xfId="4"/>
    <cellStyle name="Финансовый 2 8" xfId="5"/>
    <cellStyle name="Финансов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st987_2016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d-ds2/B-PL/NBPL/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43;&#1042;&#1057;/&#1043;&#1042;&#105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54;&#1090;&#1095;&#1077;&#1090;&#1099;%20&#1045;&#1048;&#1040;&#1057;/JKH.OPEN.INFO.PRICE.WARM_v5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okol\Local%20Settings\Temporary%20Internet%20Files\OLK2\EXP_SBT_20039m_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rafeeva\LOCALS~1\Temp\Kred2002(kv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KUZNET~1\LOCALS~1\Temp\&#1060;&#1054;&#1056;&#1052;&#1040;%201%202%20(&#1040;&#1055;&#1056;&#1045;&#1051;&#106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2;&#1084;&#1077;&#1089;&#1090;&#1080;&#1090;&#1077;&#1083;&#1100;%20&#1043;&#1044;%20&#1087;&#1086;%20&#1101;&#1082;&#1086;&#1085;&#1086;&#1084;&#1080;&#1082;&#1077;/!&#1054;&#1073;&#1097;&#1080;&#1077;%20&#1076;&#1086;&#1082;&#1091;&#1084;&#1077;&#1085;&#1090;&#1099;/&#1056;&#1040;&#1057;&#1063;&#1045;&#1058;%20&#1058;&#1040;&#1056;&#1048;&#1060;&#1054;&#1042;/&#1058;%202015/&#1058;&#1077;&#1093;&#1085;&#1086;&#1083;&#1086;&#1075;&#1080;&#1095;&#1077;&#1089;&#1082;&#1086;&#1077;%20&#1087;&#1088;&#1080;&#1089;&#1086;&#1077;&#1076;&#1080;&#1085;&#1077;&#1085;&#1080;&#1077;/&#1042;&#1099;&#1088;&#1091;&#1095;&#1082;&#1072;%20&#1087;&#1086;%20&#1090;&#1077;&#1093;.&#1087;&#1088;&#1080;&#1089;/&#1042;&#1099;&#1088;&#1091;&#1095;&#1082;&#1072;%202014&#1075;.%20&#1082;&#1086;&#1088;&#1088;.&#1086;&#1090;%2011.08.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cus\Users\&#1044;&#1077;&#1084;&#1080;&#1085;&#1086;&#1074;&#1072;&#1045;&#1040;\&#1042;&#1099;&#1088;&#1091;&#1095;&#1082;&#1072;%20&#1087;&#1086;%20&#1058;&#1055;%20&#1079;&#1072;%202013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Модель"/>
      <sheetName val="реестр отгрузка"/>
      <sheetName val="01"/>
      <sheetName val="4"/>
      <sheetName val="10"/>
      <sheetName val="10.1"/>
      <sheetName val="12"/>
      <sheetName val="31"/>
      <sheetName val="46"/>
      <sheetName val="47"/>
      <sheetName val="48"/>
      <sheetName val="50"/>
      <sheetName val="51"/>
      <sheetName val="52-DEM"/>
      <sheetName val="52-EUR"/>
      <sheetName val="52-USD"/>
      <sheetName val="57"/>
      <sheetName val="58"/>
      <sheetName val="60"/>
      <sheetName val="60-2"/>
      <sheetName val="61"/>
      <sheetName val="62"/>
      <sheetName val="68"/>
      <sheetName val="69"/>
      <sheetName val="70"/>
      <sheetName val="71"/>
      <sheetName val="76"/>
      <sheetName val="прочие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 ГВС"/>
      <sheetName val="раздел2 ГВС"/>
      <sheetName val="раздел 3 5 6 7 ГВС"/>
      <sheetName val="ГВС"/>
    </sheetNames>
    <definedNames>
      <definedName name="CompOt" refersTo="#ССЫЛКА!"/>
      <definedName name="CompRas" refersTo="#ССЫЛКА!"/>
      <definedName name="dsythtr" refersTo="#ССЫЛКА!"/>
      <definedName name="ew" refersTo="#ССЫЛКА!"/>
      <definedName name="fg" refersTo="#ССЫЛКА!"/>
      <definedName name="gfhjgfdh" refersTo="#ССЫЛКА!"/>
      <definedName name="ghjgfdj" refersTo="#ССЫЛКА!"/>
      <definedName name="k" refersTo="#ССЫЛКА!"/>
      <definedName name="llkjhjk" refersTo="#ССЫЛКА!"/>
      <definedName name="в23ё" refersTo="#ССЫЛКА!"/>
      <definedName name="вв" refersTo="#ССЫЛКА!"/>
      <definedName name="д" refersTo="#ССЫЛКА!"/>
      <definedName name="Двденср" refersTo="#ССЫЛКА!"/>
      <definedName name="ДДС.2" refersTo="#ССЫЛКА!"/>
      <definedName name="ДДС2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ServiceModule"/>
      <sheetName val="modfrmReestr"/>
      <sheetName val="modReestrMO"/>
      <sheetName val="modSheetMain01"/>
      <sheetName val="modSheetMain02"/>
      <sheetName val="modCommonProv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цены"/>
      <sheetName val="Т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ClassifierValidate"/>
      <sheetName val="Паспорт"/>
      <sheetName val="REESTR_FILTERED"/>
      <sheetName val="REESTR_MO"/>
      <sheetName val="modDblClick"/>
      <sheetName val="modfrmDateChoose"/>
      <sheetName val="modfrmSphereChoose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J7" t="str">
            <v>Комбинированная выработка</v>
          </cell>
        </row>
        <row r="8">
          <cell r="J8" t="str">
            <v>Некомбинированная выработка</v>
          </cell>
        </row>
        <row r="9">
          <cell r="J9" t="str">
            <v>Нет производства т/э</v>
          </cell>
        </row>
        <row r="10">
          <cell r="J10" t="str">
            <v>Смешанное производство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инфо"/>
      <sheetName val="Смета"/>
      <sheetName val="Услуги"/>
      <sheetName val="ВМ"/>
      <sheetName val="энерг"/>
      <sheetName val="топл"/>
      <sheetName val="з_пл"/>
      <sheetName val="отчисл"/>
      <sheetName val="аморт"/>
      <sheetName val="прочие"/>
      <sheetName val="н_счета"/>
      <sheetName val="прочая"/>
      <sheetName val="прзв_ээн"/>
      <sheetName val="прзв_ээн1"/>
      <sheetName val="пер_ээн"/>
      <sheetName val="пер_ээн1"/>
      <sheetName val="пер_ВН"/>
      <sheetName val="пер_СН"/>
      <sheetName val="пер_НН"/>
      <sheetName val="прзв_теп"/>
      <sheetName val="прзв_теп1"/>
      <sheetName val="пер_теп"/>
      <sheetName val="пер_теп1"/>
      <sheetName val="р_расх"/>
      <sheetName val="р_расх1"/>
      <sheetName val="рем"/>
      <sheetName val="отч_топ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5">
          <cell r="B5">
            <v>13376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Ц-1"/>
      <sheetName val="ТЭЦ-3"/>
      <sheetName val="ТЭЦ-5"/>
      <sheetName val="ТЭЦ-6"/>
      <sheetName val="ТЭЦ-9"/>
      <sheetName val="ТЭЦ-10"/>
      <sheetName val="ТЭЦ-11"/>
      <sheetName val="ТЭЦ-12"/>
      <sheetName val="ТЭЦ-16"/>
      <sheetName val="Н-ИТЭЦ"/>
      <sheetName val="У-ИТЭЦ"/>
      <sheetName val="Н-ЗТЭЦ"/>
      <sheetName val="БГЭС"/>
      <sheetName val="ИГЭС"/>
      <sheetName val="У-ИГЭС"/>
      <sheetName val="ЮЭС"/>
      <sheetName val="ВЭС"/>
      <sheetName val="СЭС"/>
      <sheetName val="ЗЭС"/>
      <sheetName val="ЦЭС"/>
      <sheetName val="АТС"/>
      <sheetName val="ЭНЕРГОСБЫТ"/>
      <sheetName val="ИСП.ДИРЕКЦИЯ"/>
      <sheetName val="ПРФ"/>
      <sheetName val="УСМР"/>
      <sheetName val="БТС"/>
      <sheetName val="Московск.представ"/>
      <sheetName val="ИТС"/>
      <sheetName val="Сводная табл."/>
      <sheetName val="Лист1"/>
      <sheetName val="Лист2"/>
      <sheetName val="Лист3"/>
      <sheetName val="Сводная табл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ь на лаз.принтер"/>
      <sheetName val="B"/>
    </sheetNames>
    <sheetDataSet>
      <sheetData sheetId="0"/>
      <sheetData sheetId="1" refreshError="1">
        <row r="185">
          <cell r="A185" t="str">
            <v>Наименование показателя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ОСВ 90 ТП 2014г"/>
      <sheetName val="СЕ ТП 2014 г."/>
      <sheetName val="АЭС"/>
      <sheetName val="ИЭС"/>
      <sheetName val="КЭС"/>
      <sheetName val="МЧЭС"/>
      <sheetName val="НЭС"/>
      <sheetName val="СЭС"/>
      <sheetName val="ТЭС"/>
      <sheetName val="УКЭС"/>
      <sheetName val="УОЭС"/>
      <sheetName val="ЧЭС"/>
      <sheetName val="Лист1"/>
    </sheetNames>
    <sheetDataSet>
      <sheetData sheetId="0">
        <row r="29">
          <cell r="G29">
            <v>46266.124975247527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ЭС"/>
      <sheetName val="ИЭС"/>
      <sheetName val="КЭС"/>
      <sheetName val="МЧЭС"/>
      <sheetName val="НЭС"/>
      <sheetName val="СЭС"/>
      <sheetName val="ТЭС"/>
      <sheetName val="УКЭС"/>
      <sheetName val="УОЭС"/>
      <sheetName val="ЧЭС"/>
    </sheetNames>
    <sheetDataSet>
      <sheetData sheetId="0">
        <row r="29">
          <cell r="G29">
            <v>83914.886625500003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oblkomenerg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5" sqref="D5"/>
    </sheetView>
  </sheetViews>
  <sheetFormatPr defaultRowHeight="12.75" x14ac:dyDescent="0.2"/>
  <cols>
    <col min="1" max="1" width="32.85546875" style="1" customWidth="1"/>
    <col min="2" max="2" width="68.85546875" style="1" customWidth="1"/>
    <col min="3" max="16384" width="9.140625" style="1"/>
  </cols>
  <sheetData>
    <row r="1" spans="1:4" x14ac:dyDescent="0.2">
      <c r="B1" s="18" t="s">
        <v>23</v>
      </c>
    </row>
    <row r="2" spans="1:4" ht="38.25" x14ac:dyDescent="0.2">
      <c r="B2" s="17" t="s">
        <v>22</v>
      </c>
    </row>
    <row r="3" spans="1:4" ht="24" x14ac:dyDescent="0.2">
      <c r="B3" s="16" t="s">
        <v>21</v>
      </c>
    </row>
    <row r="4" spans="1:4" ht="16.5" x14ac:dyDescent="0.2">
      <c r="A4" s="15"/>
    </row>
    <row r="5" spans="1:4" ht="18.75" x14ac:dyDescent="0.2">
      <c r="A5" s="14" t="s">
        <v>20</v>
      </c>
      <c r="B5" s="14"/>
    </row>
    <row r="6" spans="1:4" ht="13.5" customHeight="1" x14ac:dyDescent="0.2">
      <c r="A6" s="14" t="s">
        <v>19</v>
      </c>
      <c r="B6" s="14"/>
    </row>
    <row r="7" spans="1:4" ht="13.5" customHeight="1" x14ac:dyDescent="0.2">
      <c r="A7" s="13" t="s">
        <v>18</v>
      </c>
      <c r="B7" s="13"/>
      <c r="C7" s="12"/>
      <c r="D7" s="11"/>
    </row>
    <row r="8" spans="1:4" ht="18.75" x14ac:dyDescent="0.2">
      <c r="A8" s="13" t="s">
        <v>13</v>
      </c>
      <c r="B8" s="13"/>
      <c r="C8" s="12"/>
      <c r="D8" s="11"/>
    </row>
    <row r="9" spans="1:4" x14ac:dyDescent="0.2">
      <c r="A9" s="10" t="s">
        <v>17</v>
      </c>
      <c r="B9" s="10"/>
      <c r="C9" s="9"/>
      <c r="D9" s="8"/>
    </row>
    <row r="10" spans="1:4" ht="49.5" x14ac:dyDescent="0.2">
      <c r="A10" s="4" t="s">
        <v>16</v>
      </c>
      <c r="B10" s="7" t="s">
        <v>15</v>
      </c>
    </row>
    <row r="11" spans="1:4" ht="16.5" x14ac:dyDescent="0.2">
      <c r="A11" s="4" t="s">
        <v>14</v>
      </c>
      <c r="B11" s="4" t="s">
        <v>13</v>
      </c>
    </row>
    <row r="12" spans="1:4" ht="16.5" x14ac:dyDescent="0.2">
      <c r="A12" s="4" t="s">
        <v>12</v>
      </c>
      <c r="B12" s="4" t="s">
        <v>10</v>
      </c>
    </row>
    <row r="13" spans="1:4" ht="16.5" x14ac:dyDescent="0.2">
      <c r="A13" s="4" t="s">
        <v>11</v>
      </c>
      <c r="B13" s="4" t="s">
        <v>10</v>
      </c>
    </row>
    <row r="14" spans="1:4" ht="16.5" x14ac:dyDescent="0.2">
      <c r="A14" s="4" t="s">
        <v>9</v>
      </c>
      <c r="B14" s="6">
        <v>3800000252</v>
      </c>
    </row>
    <row r="15" spans="1:4" ht="16.5" x14ac:dyDescent="0.2">
      <c r="A15" s="4" t="s">
        <v>8</v>
      </c>
      <c r="B15" s="6">
        <v>381101001</v>
      </c>
    </row>
    <row r="16" spans="1:4" ht="16.5" x14ac:dyDescent="0.2">
      <c r="A16" s="4" t="s">
        <v>7</v>
      </c>
      <c r="B16" s="4" t="s">
        <v>6</v>
      </c>
    </row>
    <row r="17" spans="1:2" ht="16.5" x14ac:dyDescent="0.2">
      <c r="A17" s="4" t="s">
        <v>5</v>
      </c>
      <c r="B17" s="5" t="s">
        <v>4</v>
      </c>
    </row>
    <row r="18" spans="1:2" ht="16.5" x14ac:dyDescent="0.2">
      <c r="A18" s="4" t="s">
        <v>3</v>
      </c>
      <c r="B18" s="4" t="s">
        <v>2</v>
      </c>
    </row>
    <row r="19" spans="1:2" ht="16.5" x14ac:dyDescent="0.2">
      <c r="A19" s="4" t="s">
        <v>1</v>
      </c>
      <c r="B19" s="4" t="s">
        <v>0</v>
      </c>
    </row>
    <row r="20" spans="1:2" x14ac:dyDescent="0.2">
      <c r="A20" s="3"/>
    </row>
    <row r="21" spans="1:2" ht="16.5" x14ac:dyDescent="0.2">
      <c r="A21" s="2"/>
    </row>
  </sheetData>
  <mergeCells count="5">
    <mergeCell ref="A5:B5"/>
    <mergeCell ref="A6:B6"/>
    <mergeCell ref="A7:B7"/>
    <mergeCell ref="A9:B9"/>
    <mergeCell ref="A8:B8"/>
  </mergeCells>
  <hyperlinks>
    <hyperlink ref="B1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9"/>
  <sheetViews>
    <sheetView view="pageBreakPreview" topLeftCell="A10" zoomScaleNormal="100" workbookViewId="0">
      <selection activeCell="D5" sqref="D5"/>
    </sheetView>
  </sheetViews>
  <sheetFormatPr defaultColWidth="0.85546875" defaultRowHeight="15" x14ac:dyDescent="0.25"/>
  <cols>
    <col min="1" max="16384" width="0.85546875" style="19"/>
  </cols>
  <sheetData>
    <row r="1" spans="1:102" s="39" customFormat="1" ht="12.75" x14ac:dyDescent="0.2">
      <c r="BO1" s="39" t="s">
        <v>61</v>
      </c>
    </row>
    <row r="2" spans="1:102" s="39" customFormat="1" ht="42.75" customHeight="1" x14ac:dyDescent="0.2">
      <c r="BO2" s="41" t="s">
        <v>22</v>
      </c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</row>
    <row r="3" spans="1:102" s="39" customFormat="1" ht="5.25" customHeight="1" x14ac:dyDescent="0.2"/>
    <row r="4" spans="1:102" s="40" customFormat="1" ht="12" x14ac:dyDescent="0.2">
      <c r="BO4" s="40" t="s">
        <v>60</v>
      </c>
    </row>
    <row r="5" spans="1:102" s="40" customFormat="1" ht="12" x14ac:dyDescent="0.2">
      <c r="BO5" s="40" t="s">
        <v>59</v>
      </c>
    </row>
    <row r="6" spans="1:102" s="39" customFormat="1" ht="12.75" x14ac:dyDescent="0.2"/>
    <row r="7" spans="1:102" s="37" customFormat="1" ht="16.5" x14ac:dyDescent="0.25">
      <c r="CX7" s="38" t="s">
        <v>58</v>
      </c>
    </row>
    <row r="8" spans="1:102" s="37" customFormat="1" ht="30" customHeight="1" x14ac:dyDescent="0.25"/>
    <row r="9" spans="1:102" s="35" customFormat="1" ht="18.75" x14ac:dyDescent="0.3">
      <c r="A9" s="36" t="s">
        <v>57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</row>
    <row r="10" spans="1:102" s="29" customFormat="1" ht="57" customHeight="1" x14ac:dyDescent="0.3">
      <c r="A10" s="34" t="s">
        <v>56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</row>
    <row r="11" spans="1:102" s="29" customFormat="1" ht="18.75" x14ac:dyDescent="0.3">
      <c r="AJ11" s="33" t="s">
        <v>55</v>
      </c>
      <c r="AK11" s="32" t="s">
        <v>13</v>
      </c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</row>
    <row r="12" spans="1:102" ht="14.25" customHeight="1" x14ac:dyDescent="0.25">
      <c r="AK12" s="31" t="s">
        <v>17</v>
      </c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</row>
    <row r="13" spans="1:102" s="29" customFormat="1" ht="18.75" x14ac:dyDescent="0.3">
      <c r="AN13" s="29" t="s">
        <v>54</v>
      </c>
      <c r="AS13" s="30" t="s">
        <v>53</v>
      </c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29" t="s">
        <v>52</v>
      </c>
    </row>
    <row r="15" spans="1:102" s="27" customFormat="1" ht="33" customHeight="1" x14ac:dyDescent="0.25">
      <c r="A15" s="28" t="s">
        <v>51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 t="s">
        <v>50</v>
      </c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49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7" customFormat="1" ht="50.25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48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 t="s">
        <v>47</v>
      </c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2" customFormat="1" ht="273.75" customHeight="1" x14ac:dyDescent="0.25">
      <c r="A17" s="23" t="s">
        <v>46</v>
      </c>
      <c r="B17" s="23"/>
      <c r="C17" s="23"/>
      <c r="D17" s="23"/>
      <c r="E17" s="23"/>
      <c r="F17" s="23"/>
      <c r="G17" s="23"/>
      <c r="H17" s="23"/>
      <c r="I17" s="25" t="s">
        <v>45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3" t="s">
        <v>25</v>
      </c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>
        <v>1039.74</v>
      </c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4">
        <v>1039.74</v>
      </c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2" customFormat="1" ht="71.25" customHeight="1" x14ac:dyDescent="0.25">
      <c r="A18" s="23" t="s">
        <v>44</v>
      </c>
      <c r="B18" s="23"/>
      <c r="C18" s="23"/>
      <c r="D18" s="23"/>
      <c r="E18" s="23"/>
      <c r="F18" s="23"/>
      <c r="G18" s="23"/>
      <c r="H18" s="23"/>
      <c r="I18" s="25" t="s">
        <v>43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3" t="s">
        <v>25</v>
      </c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4">
        <v>415.07</v>
      </c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4">
        <v>415.07</v>
      </c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2" customFormat="1" ht="71.25" customHeight="1" x14ac:dyDescent="0.25">
      <c r="A19" s="23" t="s">
        <v>42</v>
      </c>
      <c r="B19" s="23"/>
      <c r="C19" s="23"/>
      <c r="D19" s="23"/>
      <c r="E19" s="23"/>
      <c r="F19" s="23"/>
      <c r="G19" s="23"/>
      <c r="H19" s="23"/>
      <c r="I19" s="25" t="s">
        <v>41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3" t="s">
        <v>28</v>
      </c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>
        <v>165.77</v>
      </c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4">
        <v>165.77</v>
      </c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22" customFormat="1" ht="117.75" customHeight="1" x14ac:dyDescent="0.25">
      <c r="A20" s="23" t="s">
        <v>40</v>
      </c>
      <c r="B20" s="23"/>
      <c r="C20" s="23"/>
      <c r="D20" s="23"/>
      <c r="E20" s="23"/>
      <c r="F20" s="23"/>
      <c r="G20" s="23"/>
      <c r="H20" s="23"/>
      <c r="I20" s="25" t="s">
        <v>39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3" t="s">
        <v>28</v>
      </c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>
        <v>0</v>
      </c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>
        <v>0</v>
      </c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</row>
    <row r="21" spans="1:102" s="22" customFormat="1" ht="132.75" customHeight="1" x14ac:dyDescent="0.25">
      <c r="A21" s="23" t="s">
        <v>38</v>
      </c>
      <c r="B21" s="23"/>
      <c r="C21" s="23"/>
      <c r="D21" s="23"/>
      <c r="E21" s="23"/>
      <c r="F21" s="23"/>
      <c r="G21" s="23"/>
      <c r="H21" s="23"/>
      <c r="I21" s="25" t="s">
        <v>37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3" t="s">
        <v>25</v>
      </c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4">
        <v>458.9</v>
      </c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4">
        <v>458.9</v>
      </c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2" customFormat="1" ht="210" customHeight="1" x14ac:dyDescent="0.25">
      <c r="A22" s="23" t="s">
        <v>36</v>
      </c>
      <c r="B22" s="23"/>
      <c r="C22" s="23"/>
      <c r="D22" s="23"/>
      <c r="E22" s="23"/>
      <c r="F22" s="23"/>
      <c r="G22" s="23"/>
      <c r="H22" s="23"/>
      <c r="I22" s="25" t="s">
        <v>35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3" t="s">
        <v>28</v>
      </c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2" customFormat="1" ht="15.75" x14ac:dyDescent="0.25">
      <c r="A23" s="23"/>
      <c r="B23" s="23"/>
      <c r="C23" s="23"/>
      <c r="D23" s="23"/>
      <c r="E23" s="23"/>
      <c r="F23" s="23"/>
      <c r="G23" s="23"/>
      <c r="H23" s="23"/>
      <c r="I23" s="26" t="s">
        <v>32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2" customFormat="1" ht="15.75" x14ac:dyDescent="0.25">
      <c r="A24" s="23"/>
      <c r="B24" s="23"/>
      <c r="C24" s="23"/>
      <c r="D24" s="23"/>
      <c r="E24" s="23"/>
      <c r="F24" s="23"/>
      <c r="G24" s="23"/>
      <c r="H24" s="23"/>
      <c r="I24" s="25" t="s">
        <v>30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3" t="s">
        <v>28</v>
      </c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4">
        <v>179629.61</v>
      </c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>
        <v>179629.61</v>
      </c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2" customFormat="1" ht="15.75" x14ac:dyDescent="0.25">
      <c r="A25" s="23"/>
      <c r="B25" s="23"/>
      <c r="C25" s="23"/>
      <c r="D25" s="23"/>
      <c r="E25" s="23"/>
      <c r="F25" s="23"/>
      <c r="G25" s="23"/>
      <c r="H25" s="23"/>
      <c r="I25" s="25" t="s">
        <v>29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3" t="s">
        <v>28</v>
      </c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4">
        <v>359259.21052631584</v>
      </c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>
        <v>359259.21052631584</v>
      </c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2" customFormat="1" ht="15.75" x14ac:dyDescent="0.25">
      <c r="A26" s="23"/>
      <c r="B26" s="23"/>
      <c r="C26" s="23"/>
      <c r="D26" s="23"/>
      <c r="E26" s="23"/>
      <c r="F26" s="23"/>
      <c r="G26" s="23"/>
      <c r="H26" s="23"/>
      <c r="I26" s="26" t="s">
        <v>31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2" customFormat="1" ht="15.75" x14ac:dyDescent="0.25">
      <c r="A27" s="23"/>
      <c r="B27" s="23"/>
      <c r="C27" s="23"/>
      <c r="D27" s="23"/>
      <c r="E27" s="23"/>
      <c r="F27" s="23"/>
      <c r="G27" s="23"/>
      <c r="H27" s="23"/>
      <c r="I27" s="25" t="s">
        <v>30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3" t="s">
        <v>28</v>
      </c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4">
        <v>210834.49</v>
      </c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>
        <v>210834.49</v>
      </c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2" customFormat="1" ht="15.75" x14ac:dyDescent="0.25">
      <c r="A28" s="23"/>
      <c r="B28" s="23"/>
      <c r="C28" s="23"/>
      <c r="D28" s="23"/>
      <c r="E28" s="23"/>
      <c r="F28" s="23"/>
      <c r="G28" s="23"/>
      <c r="H28" s="23"/>
      <c r="I28" s="25" t="s">
        <v>29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3" t="s">
        <v>28</v>
      </c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4">
        <v>421668.97506925213</v>
      </c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>
        <v>421668.97506925213</v>
      </c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2" customFormat="1" ht="197.25" customHeight="1" x14ac:dyDescent="0.25">
      <c r="A29" s="23" t="s">
        <v>34</v>
      </c>
      <c r="B29" s="23"/>
      <c r="C29" s="23"/>
      <c r="D29" s="23"/>
      <c r="E29" s="23"/>
      <c r="F29" s="23"/>
      <c r="G29" s="23"/>
      <c r="H29" s="23"/>
      <c r="I29" s="25" t="s">
        <v>33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3" t="s">
        <v>28</v>
      </c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2" customFormat="1" ht="15.75" x14ac:dyDescent="0.25">
      <c r="A30" s="23"/>
      <c r="B30" s="23"/>
      <c r="C30" s="23"/>
      <c r="D30" s="23"/>
      <c r="E30" s="23"/>
      <c r="F30" s="23"/>
      <c r="G30" s="23"/>
      <c r="H30" s="23"/>
      <c r="I30" s="26" t="s">
        <v>32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2" customFormat="1" ht="15.75" x14ac:dyDescent="0.25">
      <c r="A31" s="23"/>
      <c r="B31" s="23"/>
      <c r="C31" s="23"/>
      <c r="D31" s="23"/>
      <c r="E31" s="23"/>
      <c r="F31" s="23"/>
      <c r="G31" s="23"/>
      <c r="H31" s="23"/>
      <c r="I31" s="25" t="s">
        <v>30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3" t="s">
        <v>28</v>
      </c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4">
        <v>187086.8</v>
      </c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>
        <v>187086.8</v>
      </c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2" customFormat="1" ht="15.75" x14ac:dyDescent="0.25">
      <c r="A32" s="23"/>
      <c r="B32" s="23"/>
      <c r="C32" s="23"/>
      <c r="D32" s="23"/>
      <c r="E32" s="23"/>
      <c r="F32" s="23"/>
      <c r="G32" s="23"/>
      <c r="H32" s="23"/>
      <c r="I32" s="25" t="s">
        <v>29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3" t="s">
        <v>28</v>
      </c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>
        <v>374173.59618798469</v>
      </c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4">
        <v>374173.59618798469</v>
      </c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2" customFormat="1" ht="15.75" x14ac:dyDescent="0.25">
      <c r="A33" s="23"/>
      <c r="B33" s="23"/>
      <c r="C33" s="23"/>
      <c r="D33" s="23"/>
      <c r="E33" s="23"/>
      <c r="F33" s="23"/>
      <c r="G33" s="23"/>
      <c r="H33" s="23"/>
      <c r="I33" s="26" t="s">
        <v>31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2" customFormat="1" ht="15.75" x14ac:dyDescent="0.25">
      <c r="A34" s="23"/>
      <c r="B34" s="23"/>
      <c r="C34" s="23"/>
      <c r="D34" s="23"/>
      <c r="E34" s="23"/>
      <c r="F34" s="23"/>
      <c r="G34" s="23"/>
      <c r="H34" s="23"/>
      <c r="I34" s="25" t="s">
        <v>30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3" t="s">
        <v>28</v>
      </c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4">
        <v>286374.37</v>
      </c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>
        <v>286374.37</v>
      </c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2" customFormat="1" ht="15.75" x14ac:dyDescent="0.25">
      <c r="A35" s="23"/>
      <c r="B35" s="23"/>
      <c r="C35" s="23"/>
      <c r="D35" s="23"/>
      <c r="E35" s="23"/>
      <c r="F35" s="23"/>
      <c r="G35" s="23"/>
      <c r="H35" s="23"/>
      <c r="I35" s="25" t="s">
        <v>29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3" t="s">
        <v>28</v>
      </c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4">
        <v>572748.73115390365</v>
      </c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4">
        <v>572748.73115390365</v>
      </c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22" customFormat="1" ht="183" customHeight="1" x14ac:dyDescent="0.25">
      <c r="A36" s="23" t="s">
        <v>27</v>
      </c>
      <c r="B36" s="23"/>
      <c r="C36" s="23"/>
      <c r="D36" s="23"/>
      <c r="E36" s="23"/>
      <c r="F36" s="23"/>
      <c r="G36" s="23"/>
      <c r="H36" s="23"/>
      <c r="I36" s="25" t="s">
        <v>26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3" t="s">
        <v>25</v>
      </c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4">
        <v>2229.3989376572545</v>
      </c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4">
        <v>2229.3989376572545</v>
      </c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</row>
    <row r="37" spans="1:102" ht="4.5" customHeight="1" x14ac:dyDescent="0.25"/>
    <row r="38" spans="1:102" ht="44.25" customHeight="1" x14ac:dyDescent="0.25">
      <c r="A38" s="21" t="s">
        <v>24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</row>
    <row r="39" spans="1:102" ht="3" customHeight="1" x14ac:dyDescent="0.25"/>
  </sheetData>
  <mergeCells count="112">
    <mergeCell ref="CJ17:CX17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A18:H18"/>
    <mergeCell ref="I18:BA18"/>
    <mergeCell ref="BB18:BT18"/>
    <mergeCell ref="BU18:CI18"/>
    <mergeCell ref="A17:H17"/>
    <mergeCell ref="I17:BA17"/>
    <mergeCell ref="BB17:BT17"/>
    <mergeCell ref="BU17:CI17"/>
    <mergeCell ref="A20:H20"/>
    <mergeCell ref="I20:BA20"/>
    <mergeCell ref="BB20:BT20"/>
    <mergeCell ref="BU20:CI20"/>
    <mergeCell ref="CJ18:CX18"/>
    <mergeCell ref="A19:H19"/>
    <mergeCell ref="I19:BA19"/>
    <mergeCell ref="BB19:BT19"/>
    <mergeCell ref="BU19:CI19"/>
    <mergeCell ref="CJ19:CX19"/>
    <mergeCell ref="I27:BA27"/>
    <mergeCell ref="BB27:BT27"/>
    <mergeCell ref="BU27:CI27"/>
    <mergeCell ref="CJ27:CX27"/>
    <mergeCell ref="CJ20:CX20"/>
    <mergeCell ref="A21:H21"/>
    <mergeCell ref="I21:BA21"/>
    <mergeCell ref="BB21:BT21"/>
    <mergeCell ref="BU21:CI21"/>
    <mergeCell ref="CJ21:CX21"/>
    <mergeCell ref="BB24:BT24"/>
    <mergeCell ref="BU24:CI24"/>
    <mergeCell ref="CJ24:CX24"/>
    <mergeCell ref="A25:H25"/>
    <mergeCell ref="I25:BA25"/>
    <mergeCell ref="BB25:BT25"/>
    <mergeCell ref="BU25:CI25"/>
    <mergeCell ref="CJ25:CX25"/>
    <mergeCell ref="CJ28:CX28"/>
    <mergeCell ref="A27:H27"/>
    <mergeCell ref="BU29:CI29"/>
    <mergeCell ref="CJ29:CX29"/>
    <mergeCell ref="A22:H22"/>
    <mergeCell ref="I22:BA22"/>
    <mergeCell ref="BB22:BT22"/>
    <mergeCell ref="BU22:CI22"/>
    <mergeCell ref="I26:BA26"/>
    <mergeCell ref="BB26:BT26"/>
    <mergeCell ref="I29:BA29"/>
    <mergeCell ref="BB29:BT29"/>
    <mergeCell ref="A28:H28"/>
    <mergeCell ref="I28:BA28"/>
    <mergeCell ref="BB28:BT28"/>
    <mergeCell ref="BU28:CI28"/>
    <mergeCell ref="A23:H23"/>
    <mergeCell ref="I23:BA23"/>
    <mergeCell ref="BB23:BT23"/>
    <mergeCell ref="BU23:CI23"/>
    <mergeCell ref="CJ23:CX23"/>
    <mergeCell ref="A26:H26"/>
    <mergeCell ref="BU26:CI26"/>
    <mergeCell ref="CJ26:CX26"/>
    <mergeCell ref="A24:H24"/>
    <mergeCell ref="I24:BA24"/>
    <mergeCell ref="CJ36:CX36"/>
    <mergeCell ref="A38:CX38"/>
    <mergeCell ref="BB15:BT16"/>
    <mergeCell ref="BU15:CX15"/>
    <mergeCell ref="A36:H36"/>
    <mergeCell ref="I36:BA36"/>
    <mergeCell ref="BB36:BT36"/>
    <mergeCell ref="BU36:CI36"/>
    <mergeCell ref="CJ22:CX22"/>
    <mergeCell ref="A29:H29"/>
    <mergeCell ref="A31:H31"/>
    <mergeCell ref="I31:BA31"/>
    <mergeCell ref="BB31:BT31"/>
    <mergeCell ref="BU31:CI31"/>
    <mergeCell ref="CJ31:CX31"/>
    <mergeCell ref="A30:H30"/>
    <mergeCell ref="I30:BA30"/>
    <mergeCell ref="BB30:BT30"/>
    <mergeCell ref="BU30:CI30"/>
    <mergeCell ref="CJ30:CX30"/>
    <mergeCell ref="A33:H33"/>
    <mergeCell ref="I33:BA33"/>
    <mergeCell ref="BB33:BT33"/>
    <mergeCell ref="BU33:CI33"/>
    <mergeCell ref="CJ33:CX33"/>
    <mergeCell ref="A32:H32"/>
    <mergeCell ref="I32:BA32"/>
    <mergeCell ref="BB32:BT32"/>
    <mergeCell ref="BU32:CI32"/>
    <mergeCell ref="CJ32:CX32"/>
    <mergeCell ref="A35:H35"/>
    <mergeCell ref="I35:BA35"/>
    <mergeCell ref="BB35:BT35"/>
    <mergeCell ref="BU35:CI35"/>
    <mergeCell ref="CJ35:CX35"/>
    <mergeCell ref="A34:H34"/>
    <mergeCell ref="I34:BA34"/>
    <mergeCell ref="BB34:BT34"/>
    <mergeCell ref="BU34:CI34"/>
    <mergeCell ref="CJ34:CX34"/>
  </mergeCells>
  <pageMargins left="0.78740157480314965" right="0.70866141732283472" top="0.59055118110236227" bottom="0.39370078740157483" header="0.19685039370078741" footer="0.19685039370078741"/>
  <pageSetup paperSize="256" scale="98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4"/>
  <sheetViews>
    <sheetView view="pageBreakPreview" zoomScaleNormal="100" workbookViewId="0">
      <selection activeCell="D5" sqref="D5"/>
    </sheetView>
  </sheetViews>
  <sheetFormatPr defaultColWidth="0.85546875" defaultRowHeight="15" x14ac:dyDescent="0.25"/>
  <cols>
    <col min="1" max="16384" width="0.85546875" style="19"/>
  </cols>
  <sheetData>
    <row r="1" spans="1:102" s="39" customFormat="1" ht="12.75" x14ac:dyDescent="0.2">
      <c r="BN1" s="39" t="s">
        <v>88</v>
      </c>
    </row>
    <row r="2" spans="1:102" s="39" customFormat="1" ht="41.25" customHeight="1" x14ac:dyDescent="0.2">
      <c r="BN2" s="41" t="s">
        <v>22</v>
      </c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</row>
    <row r="3" spans="1:102" s="39" customFormat="1" ht="5.25" customHeight="1" x14ac:dyDescent="0.2"/>
    <row r="4" spans="1:102" s="40" customFormat="1" ht="12" x14ac:dyDescent="0.2">
      <c r="BN4" s="40" t="s">
        <v>60</v>
      </c>
    </row>
    <row r="5" spans="1:102" s="40" customFormat="1" ht="12" x14ac:dyDescent="0.2">
      <c r="BN5" s="40" t="s">
        <v>59</v>
      </c>
    </row>
    <row r="6" spans="1:102" s="39" customFormat="1" ht="12.75" x14ac:dyDescent="0.2"/>
    <row r="7" spans="1:102" s="37" customFormat="1" ht="16.5" x14ac:dyDescent="0.25">
      <c r="CX7" s="38" t="s">
        <v>58</v>
      </c>
    </row>
    <row r="8" spans="1:102" s="37" customFormat="1" ht="20.25" customHeight="1" x14ac:dyDescent="0.25"/>
    <row r="9" spans="1:102" s="35" customFormat="1" ht="18.75" x14ac:dyDescent="0.3">
      <c r="A9" s="36" t="s">
        <v>87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</row>
    <row r="10" spans="1:102" s="29" customFormat="1" ht="18.75" customHeight="1" x14ac:dyDescent="0.3">
      <c r="A10" s="47" t="s">
        <v>86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</row>
    <row r="11" spans="1:102" ht="13.5" customHeight="1" x14ac:dyDescent="0.25"/>
    <row r="12" spans="1:102" s="27" customFormat="1" ht="114" customHeight="1" x14ac:dyDescent="0.25">
      <c r="A12" s="28" t="s">
        <v>85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 t="s">
        <v>84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 t="s">
        <v>83</v>
      </c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 t="s">
        <v>82</v>
      </c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2" customFormat="1" ht="50.1" customHeight="1" x14ac:dyDescent="0.25">
      <c r="A13" s="23" t="s">
        <v>81</v>
      </c>
      <c r="B13" s="23"/>
      <c r="C13" s="23"/>
      <c r="D13" s="23"/>
      <c r="E13" s="23"/>
      <c r="F13" s="23"/>
      <c r="G13" s="23"/>
      <c r="H13" s="23"/>
      <c r="I13" s="25" t="s">
        <v>80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46">
        <v>19203604.936344188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>
        <v>46266.12</v>
      </c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>
        <v>415.06841153622105</v>
      </c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</row>
    <row r="14" spans="1:102" s="22" customFormat="1" ht="20.100000000000001" customHeight="1" x14ac:dyDescent="0.25">
      <c r="A14" s="23"/>
      <c r="B14" s="23"/>
      <c r="C14" s="23"/>
      <c r="D14" s="23"/>
      <c r="E14" s="23"/>
      <c r="F14" s="23"/>
      <c r="G14" s="23"/>
      <c r="H14" s="23"/>
      <c r="I14" s="43" t="s">
        <v>48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2">
        <v>19014333.740683671</v>
      </c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>
        <v>45810.12</v>
      </c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>
        <v>415.07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</row>
    <row r="15" spans="1:102" s="22" customFormat="1" ht="20.100000000000001" customHeight="1" x14ac:dyDescent="0.25">
      <c r="A15" s="23"/>
      <c r="B15" s="23"/>
      <c r="C15" s="23"/>
      <c r="D15" s="23"/>
      <c r="E15" s="23"/>
      <c r="F15" s="23"/>
      <c r="G15" s="23"/>
      <c r="H15" s="23"/>
      <c r="I15" s="43" t="s">
        <v>63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2">
        <v>189271.19566051679</v>
      </c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>
        <v>456</v>
      </c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>
        <v>415.07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</row>
    <row r="16" spans="1:102" s="22" customFormat="1" ht="81.95" customHeight="1" x14ac:dyDescent="0.25">
      <c r="A16" s="23" t="s">
        <v>79</v>
      </c>
      <c r="B16" s="23"/>
      <c r="C16" s="23"/>
      <c r="D16" s="23"/>
      <c r="E16" s="23"/>
      <c r="F16" s="23"/>
      <c r="G16" s="23"/>
      <c r="H16" s="23"/>
      <c r="I16" s="25" t="s">
        <v>78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45" t="s">
        <v>75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 t="s">
        <v>75</v>
      </c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 t="s">
        <v>75</v>
      </c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</row>
    <row r="17" spans="1:102" s="22" customFormat="1" ht="66" customHeight="1" x14ac:dyDescent="0.25">
      <c r="A17" s="23" t="s">
        <v>77</v>
      </c>
      <c r="B17" s="23"/>
      <c r="C17" s="23"/>
      <c r="D17" s="23"/>
      <c r="E17" s="23"/>
      <c r="F17" s="23"/>
      <c r="G17" s="23"/>
      <c r="H17" s="23"/>
      <c r="I17" s="25" t="s">
        <v>76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45" t="s">
        <v>75</v>
      </c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 t="s">
        <v>75</v>
      </c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 t="s">
        <v>75</v>
      </c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</row>
    <row r="18" spans="1:102" s="22" customFormat="1" ht="35.25" customHeight="1" x14ac:dyDescent="0.25">
      <c r="A18" s="23"/>
      <c r="B18" s="23"/>
      <c r="C18" s="23"/>
      <c r="D18" s="23"/>
      <c r="E18" s="23"/>
      <c r="F18" s="23"/>
      <c r="G18" s="23"/>
      <c r="H18" s="23"/>
      <c r="I18" s="43" t="s">
        <v>74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</row>
    <row r="19" spans="1:102" s="22" customFormat="1" ht="35.25" customHeight="1" x14ac:dyDescent="0.25">
      <c r="A19" s="23"/>
      <c r="B19" s="23"/>
      <c r="C19" s="23"/>
      <c r="D19" s="23"/>
      <c r="E19" s="23"/>
      <c r="F19" s="23"/>
      <c r="G19" s="23"/>
      <c r="H19" s="23"/>
      <c r="I19" s="43" t="s">
        <v>73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</row>
    <row r="20" spans="1:102" s="22" customFormat="1" ht="35.25" customHeight="1" x14ac:dyDescent="0.25">
      <c r="A20" s="23"/>
      <c r="B20" s="23"/>
      <c r="C20" s="23"/>
      <c r="D20" s="23"/>
      <c r="E20" s="23"/>
      <c r="F20" s="23"/>
      <c r="G20" s="23"/>
      <c r="H20" s="23"/>
      <c r="I20" s="43" t="s">
        <v>72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2" customFormat="1" ht="114" customHeight="1" x14ac:dyDescent="0.25">
      <c r="A21" s="23"/>
      <c r="B21" s="23"/>
      <c r="C21" s="23"/>
      <c r="D21" s="23"/>
      <c r="E21" s="23"/>
      <c r="F21" s="23"/>
      <c r="G21" s="23"/>
      <c r="H21" s="23"/>
      <c r="I21" s="43" t="s">
        <v>71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</row>
    <row r="22" spans="1:102" s="22" customFormat="1" ht="66" customHeight="1" x14ac:dyDescent="0.25">
      <c r="A22" s="23"/>
      <c r="B22" s="23"/>
      <c r="C22" s="23"/>
      <c r="D22" s="23"/>
      <c r="E22" s="23"/>
      <c r="F22" s="23"/>
      <c r="G22" s="23"/>
      <c r="H22" s="23"/>
      <c r="I22" s="43" t="s">
        <v>70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</row>
    <row r="23" spans="1:102" s="22" customFormat="1" ht="66" customHeight="1" x14ac:dyDescent="0.25">
      <c r="A23" s="23" t="s">
        <v>69</v>
      </c>
      <c r="B23" s="23"/>
      <c r="C23" s="23"/>
      <c r="D23" s="23"/>
      <c r="E23" s="23"/>
      <c r="F23" s="23"/>
      <c r="G23" s="23"/>
      <c r="H23" s="23"/>
      <c r="I23" s="25" t="s">
        <v>68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44">
        <v>7669551.335256624</v>
      </c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</row>
    <row r="24" spans="1:102" s="22" customFormat="1" ht="20.100000000000001" customHeight="1" x14ac:dyDescent="0.25">
      <c r="A24" s="23"/>
      <c r="B24" s="23"/>
      <c r="C24" s="23"/>
      <c r="D24" s="23"/>
      <c r="E24" s="23"/>
      <c r="F24" s="23"/>
      <c r="G24" s="23"/>
      <c r="H24" s="23"/>
      <c r="I24" s="43" t="s">
        <v>48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24">
        <v>7593960.0514213461</v>
      </c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42">
        <v>45810.12</v>
      </c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>
        <v>165.77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s="22" customFormat="1" ht="20.100000000000001" customHeight="1" x14ac:dyDescent="0.25">
      <c r="A25" s="23"/>
      <c r="B25" s="23"/>
      <c r="C25" s="23"/>
      <c r="D25" s="23"/>
      <c r="E25" s="23"/>
      <c r="F25" s="23"/>
      <c r="G25" s="23"/>
      <c r="H25" s="23"/>
      <c r="I25" s="43" t="s">
        <v>63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24">
        <v>75591.283835277747</v>
      </c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42">
        <v>456</v>
      </c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>
        <v>165.77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s="22" customFormat="1" ht="114" customHeight="1" x14ac:dyDescent="0.25">
      <c r="A26" s="23" t="s">
        <v>67</v>
      </c>
      <c r="B26" s="23"/>
      <c r="C26" s="23"/>
      <c r="D26" s="23"/>
      <c r="E26" s="23"/>
      <c r="F26" s="23"/>
      <c r="G26" s="23"/>
      <c r="H26" s="23"/>
      <c r="I26" s="25" t="s">
        <v>66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</row>
    <row r="27" spans="1:102" s="22" customFormat="1" ht="20.100000000000001" customHeight="1" x14ac:dyDescent="0.25">
      <c r="A27" s="23"/>
      <c r="B27" s="23"/>
      <c r="C27" s="23"/>
      <c r="D27" s="23"/>
      <c r="E27" s="23"/>
      <c r="F27" s="23"/>
      <c r="G27" s="23"/>
      <c r="H27" s="23"/>
      <c r="I27" s="43" t="s">
        <v>48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</row>
    <row r="28" spans="1:102" s="22" customFormat="1" ht="20.100000000000001" customHeight="1" x14ac:dyDescent="0.25">
      <c r="A28" s="23"/>
      <c r="B28" s="23"/>
      <c r="C28" s="23"/>
      <c r="D28" s="23"/>
      <c r="E28" s="23"/>
      <c r="F28" s="23"/>
      <c r="G28" s="23"/>
      <c r="H28" s="23"/>
      <c r="I28" s="43" t="s">
        <v>63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</row>
    <row r="29" spans="1:102" s="22" customFormat="1" ht="207.95" customHeight="1" x14ac:dyDescent="0.25">
      <c r="A29" s="23" t="s">
        <v>65</v>
      </c>
      <c r="B29" s="23"/>
      <c r="C29" s="23"/>
      <c r="D29" s="23"/>
      <c r="E29" s="23"/>
      <c r="F29" s="23"/>
      <c r="G29" s="23"/>
      <c r="H29" s="23"/>
      <c r="I29" s="25" t="s">
        <v>64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44">
        <v>21231705.788449179</v>
      </c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</row>
    <row r="30" spans="1:102" s="22" customFormat="1" ht="20.100000000000001" customHeight="1" x14ac:dyDescent="0.25">
      <c r="A30" s="23"/>
      <c r="B30" s="23"/>
      <c r="C30" s="23"/>
      <c r="D30" s="23"/>
      <c r="E30" s="23"/>
      <c r="F30" s="23"/>
      <c r="G30" s="23"/>
      <c r="H30" s="23"/>
      <c r="I30" s="43" t="s">
        <v>48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24">
        <v>21022445.581638392</v>
      </c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42">
        <v>45810.12</v>
      </c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>
        <v>458.9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s="22" customFormat="1" ht="20.100000000000001" customHeight="1" x14ac:dyDescent="0.25">
      <c r="A31" s="23"/>
      <c r="B31" s="23"/>
      <c r="C31" s="23"/>
      <c r="D31" s="23"/>
      <c r="E31" s="23"/>
      <c r="F31" s="23"/>
      <c r="G31" s="23"/>
      <c r="H31" s="23"/>
      <c r="I31" s="43" t="s">
        <v>63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24">
        <v>209260.20681078994</v>
      </c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42">
        <v>456</v>
      </c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>
        <v>458.9</v>
      </c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4.5" customHeight="1" x14ac:dyDescent="0.25"/>
    <row r="33" spans="1:102" ht="27.75" customHeight="1" x14ac:dyDescent="0.25">
      <c r="A33" s="21" t="s">
        <v>62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</row>
    <row r="34" spans="1:102" ht="3" customHeight="1" x14ac:dyDescent="0.25"/>
  </sheetData>
  <mergeCells count="103"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CG14:CX14"/>
    <mergeCell ref="CG15:CX15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CG18:CX18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CG21:CX21"/>
    <mergeCell ref="CG20:CX20"/>
    <mergeCell ref="A20:H20"/>
    <mergeCell ref="CG22:CX22"/>
    <mergeCell ref="CG26:CX26"/>
    <mergeCell ref="CG23:CX23"/>
    <mergeCell ref="A23:H23"/>
    <mergeCell ref="I23:AR23"/>
    <mergeCell ref="AS23:BL23"/>
    <mergeCell ref="A33:CX33"/>
    <mergeCell ref="A22:H22"/>
    <mergeCell ref="I22:AR22"/>
    <mergeCell ref="AS22:BL22"/>
    <mergeCell ref="BM22:CF22"/>
    <mergeCell ref="BM12:CF12"/>
    <mergeCell ref="CG12:CX12"/>
    <mergeCell ref="A17:H17"/>
    <mergeCell ref="A21:H21"/>
    <mergeCell ref="I21:AR21"/>
    <mergeCell ref="CG28:CX28"/>
    <mergeCell ref="A27:H27"/>
    <mergeCell ref="I27:AR27"/>
    <mergeCell ref="AS27:BL27"/>
    <mergeCell ref="BM27:CF27"/>
    <mergeCell ref="I20:AR20"/>
    <mergeCell ref="AS20:BL20"/>
    <mergeCell ref="BM20:CF20"/>
    <mergeCell ref="AS21:BL21"/>
    <mergeCell ref="BM21:CF21"/>
    <mergeCell ref="BM23:CF23"/>
    <mergeCell ref="A26:H26"/>
    <mergeCell ref="I26:AR26"/>
    <mergeCell ref="AS26:BL26"/>
    <mergeCell ref="BM26:CF26"/>
    <mergeCell ref="CG27:CX27"/>
    <mergeCell ref="A30:H30"/>
    <mergeCell ref="AS30:BL30"/>
    <mergeCell ref="BM30:CF30"/>
    <mergeCell ref="CG30:CX30"/>
    <mergeCell ref="A29:H29"/>
    <mergeCell ref="I29:AR29"/>
    <mergeCell ref="AS29:BL29"/>
    <mergeCell ref="BM29:CF29"/>
    <mergeCell ref="I30:AR30"/>
    <mergeCell ref="CG25:CX25"/>
    <mergeCell ref="A24:H24"/>
    <mergeCell ref="I24:AR24"/>
    <mergeCell ref="AS24:BL24"/>
    <mergeCell ref="BM24:CF24"/>
    <mergeCell ref="CG29:CX29"/>
    <mergeCell ref="A28:H28"/>
    <mergeCell ref="I28:AR28"/>
    <mergeCell ref="AS28:BL28"/>
    <mergeCell ref="BM28:CF28"/>
    <mergeCell ref="CG31:CX31"/>
    <mergeCell ref="A31:H31"/>
    <mergeCell ref="I31:AR31"/>
    <mergeCell ref="AS31:BL31"/>
    <mergeCell ref="BM31:CF31"/>
    <mergeCell ref="CG24:CX24"/>
    <mergeCell ref="A25:H25"/>
    <mergeCell ref="I25:AR25"/>
    <mergeCell ref="AS25:BL25"/>
    <mergeCell ref="BM25:CF25"/>
  </mergeCells>
  <pageMargins left="0.78740157480314965" right="0.70866141732283472" top="0.59055118110236227" bottom="0.39370078740157483" header="0.19685039370078741" footer="0.19685039370078741"/>
  <pageSetup paperSize="25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0"/>
  <sheetViews>
    <sheetView view="pageBreakPreview" zoomScaleSheetLayoutView="100" workbookViewId="0">
      <selection activeCell="D5" sqref="D5"/>
    </sheetView>
  </sheetViews>
  <sheetFormatPr defaultRowHeight="15" outlineLevelRow="1" x14ac:dyDescent="0.25"/>
  <cols>
    <col min="1" max="1" width="12.42578125" style="48" customWidth="1"/>
    <col min="2" max="2" width="61" style="48" customWidth="1"/>
    <col min="3" max="3" width="24.7109375" style="48" customWidth="1"/>
    <col min="4" max="4" width="21.85546875" style="48" customWidth="1"/>
    <col min="5" max="5" width="15.7109375" style="48" customWidth="1"/>
    <col min="6" max="6" width="17.85546875" style="48" customWidth="1"/>
    <col min="7" max="16384" width="9.140625" style="48"/>
  </cols>
  <sheetData>
    <row r="1" spans="1:39" x14ac:dyDescent="0.25">
      <c r="C1" s="39" t="s">
        <v>88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39" ht="26.25" customHeight="1" x14ac:dyDescent="0.25">
      <c r="C2" s="41" t="s">
        <v>22</v>
      </c>
      <c r="D2" s="41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spans="1:39" ht="7.5" customHeight="1" x14ac:dyDescent="0.25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1:39" x14ac:dyDescent="0.25">
      <c r="C4" s="40" t="s">
        <v>60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</row>
    <row r="5" spans="1:39" x14ac:dyDescent="0.25">
      <c r="C5" s="40" t="s">
        <v>59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</row>
    <row r="6" spans="1:39" x14ac:dyDescent="0.25"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39" s="91" customFormat="1" ht="18.75" x14ac:dyDescent="0.3">
      <c r="A7" s="112" t="s">
        <v>158</v>
      </c>
      <c r="B7" s="112"/>
      <c r="C7" s="112"/>
      <c r="D7" s="112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39" ht="38.25" customHeight="1" x14ac:dyDescent="0.25">
      <c r="A8" s="110" t="s">
        <v>157</v>
      </c>
      <c r="B8" s="110"/>
      <c r="C8" s="110"/>
      <c r="D8" s="110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39" x14ac:dyDescent="0.25">
      <c r="D9" s="108" t="s">
        <v>156</v>
      </c>
    </row>
    <row r="10" spans="1:39" x14ac:dyDescent="0.25">
      <c r="A10" s="107" t="s">
        <v>155</v>
      </c>
      <c r="B10" s="106" t="s">
        <v>154</v>
      </c>
      <c r="C10" s="105" t="s">
        <v>153</v>
      </c>
      <c r="D10" s="105" t="s">
        <v>152</v>
      </c>
    </row>
    <row r="11" spans="1:39" ht="47.25" customHeight="1" x14ac:dyDescent="0.25">
      <c r="A11" s="104"/>
      <c r="B11" s="103"/>
      <c r="C11" s="102"/>
      <c r="D11" s="102"/>
    </row>
    <row r="12" spans="1:39" x14ac:dyDescent="0.25">
      <c r="A12" s="101">
        <v>1</v>
      </c>
      <c r="B12" s="100">
        <v>2</v>
      </c>
      <c r="C12" s="99">
        <v>3</v>
      </c>
      <c r="D12" s="98">
        <v>4</v>
      </c>
    </row>
    <row r="13" spans="1:39" s="91" customFormat="1" ht="31.5" x14ac:dyDescent="0.25">
      <c r="A13" s="97">
        <v>1</v>
      </c>
      <c r="B13" s="96" t="s">
        <v>151</v>
      </c>
      <c r="C13" s="95">
        <v>42474.22206005</v>
      </c>
      <c r="D13" s="94">
        <v>46849.04</v>
      </c>
      <c r="E13" s="93"/>
      <c r="F13" s="92"/>
    </row>
    <row r="14" spans="1:39" s="76" customFormat="1" ht="15.75" x14ac:dyDescent="0.25">
      <c r="A14" s="79" t="s">
        <v>150</v>
      </c>
      <c r="B14" s="78" t="s">
        <v>149</v>
      </c>
      <c r="C14" s="77">
        <v>655.50037999999984</v>
      </c>
      <c r="D14" s="90">
        <v>723.02</v>
      </c>
    </row>
    <row r="15" spans="1:39" s="76" customFormat="1" ht="15.75" x14ac:dyDescent="0.25">
      <c r="A15" s="79" t="s">
        <v>148</v>
      </c>
      <c r="B15" s="78" t="s">
        <v>147</v>
      </c>
      <c r="C15" s="77">
        <v>581.21276</v>
      </c>
      <c r="D15" s="90">
        <v>641.08000000000004</v>
      </c>
    </row>
    <row r="16" spans="1:39" s="76" customFormat="1" ht="15.75" x14ac:dyDescent="0.25">
      <c r="A16" s="79" t="s">
        <v>146</v>
      </c>
      <c r="B16" s="78" t="s">
        <v>145</v>
      </c>
      <c r="C16" s="77">
        <v>28993.657289999999</v>
      </c>
      <c r="D16" s="90">
        <v>31980</v>
      </c>
    </row>
    <row r="17" spans="1:4" s="76" customFormat="1" ht="15.75" x14ac:dyDescent="0.25">
      <c r="A17" s="79" t="s">
        <v>144</v>
      </c>
      <c r="B17" s="78" t="s">
        <v>143</v>
      </c>
      <c r="C17" s="77">
        <v>7534.3979400000007</v>
      </c>
      <c r="D17" s="90">
        <v>8310.44</v>
      </c>
    </row>
    <row r="18" spans="1:4" s="76" customFormat="1" ht="15.75" x14ac:dyDescent="0.25">
      <c r="A18" s="79" t="s">
        <v>142</v>
      </c>
      <c r="B18" s="78" t="s">
        <v>141</v>
      </c>
      <c r="C18" s="89">
        <v>4364.8441700500007</v>
      </c>
      <c r="D18" s="89">
        <v>4814.4000000000005</v>
      </c>
    </row>
    <row r="19" spans="1:4" s="81" customFormat="1" x14ac:dyDescent="0.25">
      <c r="A19" s="88" t="s">
        <v>140</v>
      </c>
      <c r="B19" s="87" t="s">
        <v>139</v>
      </c>
      <c r="C19" s="86">
        <v>14.70444</v>
      </c>
      <c r="D19" s="85">
        <v>16.22</v>
      </c>
    </row>
    <row r="20" spans="1:4" s="81" customFormat="1" ht="30" x14ac:dyDescent="0.25">
      <c r="A20" s="88" t="s">
        <v>138</v>
      </c>
      <c r="B20" s="87" t="s">
        <v>137</v>
      </c>
      <c r="C20" s="86">
        <v>1079.2038300499999</v>
      </c>
      <c r="D20" s="85">
        <v>1190.3599999999999</v>
      </c>
    </row>
    <row r="21" spans="1:4" s="81" customFormat="1" ht="30" x14ac:dyDescent="0.25">
      <c r="A21" s="84" t="s">
        <v>136</v>
      </c>
      <c r="B21" s="83" t="s">
        <v>135</v>
      </c>
      <c r="C21" s="82">
        <v>3270.9359000000004</v>
      </c>
      <c r="D21" s="82">
        <v>3607.8200000000006</v>
      </c>
    </row>
    <row r="22" spans="1:4" x14ac:dyDescent="0.25">
      <c r="A22" s="75" t="s">
        <v>134</v>
      </c>
      <c r="B22" s="58" t="s">
        <v>133</v>
      </c>
      <c r="C22" s="62">
        <v>190.25196</v>
      </c>
      <c r="D22" s="74">
        <v>209.85</v>
      </c>
    </row>
    <row r="23" spans="1:4" x14ac:dyDescent="0.25">
      <c r="A23" s="75" t="s">
        <v>132</v>
      </c>
      <c r="B23" s="58" t="s">
        <v>131</v>
      </c>
      <c r="C23" s="62">
        <v>697.43821000000003</v>
      </c>
      <c r="D23" s="74">
        <v>769.27</v>
      </c>
    </row>
    <row r="24" spans="1:4" ht="30" x14ac:dyDescent="0.25">
      <c r="A24" s="75" t="s">
        <v>130</v>
      </c>
      <c r="B24" s="58" t="s">
        <v>129</v>
      </c>
      <c r="C24" s="62">
        <v>165.33431999999999</v>
      </c>
      <c r="D24" s="74">
        <v>182.36</v>
      </c>
    </row>
    <row r="25" spans="1:4" x14ac:dyDescent="0.25">
      <c r="A25" s="75" t="s">
        <v>128</v>
      </c>
      <c r="B25" s="58" t="s">
        <v>127</v>
      </c>
      <c r="C25" s="62">
        <v>846.96586000000002</v>
      </c>
      <c r="D25" s="74">
        <v>934.2</v>
      </c>
    </row>
    <row r="26" spans="1:4" ht="29.25" x14ac:dyDescent="0.25">
      <c r="A26" s="80" t="s">
        <v>126</v>
      </c>
      <c r="B26" s="70" t="s">
        <v>125</v>
      </c>
      <c r="C26" s="62">
        <v>1370.9455500000001</v>
      </c>
      <c r="D26" s="74">
        <v>1512.14</v>
      </c>
    </row>
    <row r="27" spans="1:4" hidden="1" outlineLevel="1" x14ac:dyDescent="0.25">
      <c r="A27" s="75" t="s">
        <v>124</v>
      </c>
      <c r="B27" s="58" t="s">
        <v>123</v>
      </c>
      <c r="C27" s="62">
        <v>5.5604899999999997</v>
      </c>
      <c r="D27" s="74">
        <v>6.13</v>
      </c>
    </row>
    <row r="28" spans="1:4" hidden="1" outlineLevel="1" x14ac:dyDescent="0.25">
      <c r="A28" s="75" t="s">
        <v>122</v>
      </c>
      <c r="B28" s="58" t="s">
        <v>121</v>
      </c>
      <c r="C28" s="62">
        <v>7.4840299999999997</v>
      </c>
      <c r="D28" s="74">
        <v>8.25</v>
      </c>
    </row>
    <row r="29" spans="1:4" hidden="1" outlineLevel="1" x14ac:dyDescent="0.25">
      <c r="A29" s="75" t="s">
        <v>120</v>
      </c>
      <c r="B29" s="58" t="s">
        <v>119</v>
      </c>
      <c r="C29" s="62">
        <v>1204.6904299999999</v>
      </c>
      <c r="D29" s="74">
        <v>1328.77</v>
      </c>
    </row>
    <row r="30" spans="1:4" hidden="1" outlineLevel="1" x14ac:dyDescent="0.25">
      <c r="A30" s="75" t="s">
        <v>118</v>
      </c>
      <c r="B30" s="58" t="s">
        <v>117</v>
      </c>
      <c r="C30" s="62">
        <v>26.035799999999998</v>
      </c>
      <c r="D30" s="74">
        <v>28.72</v>
      </c>
    </row>
    <row r="31" spans="1:4" hidden="1" outlineLevel="1" x14ac:dyDescent="0.25">
      <c r="A31" s="75" t="s">
        <v>116</v>
      </c>
      <c r="B31" s="58" t="s">
        <v>115</v>
      </c>
      <c r="C31" s="62">
        <v>28.687459999999998</v>
      </c>
      <c r="D31" s="74">
        <v>31.64</v>
      </c>
    </row>
    <row r="32" spans="1:4" hidden="1" outlineLevel="1" x14ac:dyDescent="0.25">
      <c r="A32" s="75" t="s">
        <v>114</v>
      </c>
      <c r="B32" s="58" t="s">
        <v>113</v>
      </c>
      <c r="C32" s="62">
        <v>42.660170000000001</v>
      </c>
      <c r="D32" s="74">
        <v>47.05</v>
      </c>
    </row>
    <row r="33" spans="1:6" hidden="1" outlineLevel="1" x14ac:dyDescent="0.25">
      <c r="A33" s="75" t="s">
        <v>112</v>
      </c>
      <c r="B33" s="58" t="s">
        <v>111</v>
      </c>
      <c r="C33" s="62"/>
      <c r="D33" s="74">
        <v>0</v>
      </c>
    </row>
    <row r="34" spans="1:6" hidden="1" outlineLevel="1" x14ac:dyDescent="0.25">
      <c r="A34" s="75" t="s">
        <v>110</v>
      </c>
      <c r="B34" s="58" t="s">
        <v>109</v>
      </c>
      <c r="C34" s="62">
        <v>14.615690000000001</v>
      </c>
      <c r="D34" s="74">
        <v>16.12</v>
      </c>
    </row>
    <row r="35" spans="1:6" hidden="1" outlineLevel="1" x14ac:dyDescent="0.25">
      <c r="A35" s="75" t="s">
        <v>108</v>
      </c>
      <c r="B35" s="58" t="s">
        <v>107</v>
      </c>
      <c r="C35" s="62">
        <v>41.211480000000002</v>
      </c>
      <c r="D35" s="74">
        <v>45.46</v>
      </c>
    </row>
    <row r="36" spans="1:6" s="76" customFormat="1" ht="15.75" collapsed="1" x14ac:dyDescent="0.25">
      <c r="A36" s="79" t="s">
        <v>106</v>
      </c>
      <c r="B36" s="78" t="s">
        <v>105</v>
      </c>
      <c r="C36" s="77">
        <v>344.60952000000003</v>
      </c>
      <c r="D36" s="77">
        <v>380.1</v>
      </c>
    </row>
    <row r="37" spans="1:6" x14ac:dyDescent="0.25">
      <c r="A37" s="75" t="s">
        <v>104</v>
      </c>
      <c r="B37" s="58" t="s">
        <v>103</v>
      </c>
      <c r="C37" s="62">
        <v>0</v>
      </c>
      <c r="D37" s="74">
        <v>0</v>
      </c>
    </row>
    <row r="38" spans="1:6" x14ac:dyDescent="0.25">
      <c r="A38" s="75" t="s">
        <v>102</v>
      </c>
      <c r="B38" s="58" t="s">
        <v>101</v>
      </c>
      <c r="C38" s="62">
        <v>0</v>
      </c>
      <c r="D38" s="74">
        <v>0</v>
      </c>
    </row>
    <row r="39" spans="1:6" x14ac:dyDescent="0.25">
      <c r="A39" s="75" t="s">
        <v>100</v>
      </c>
      <c r="B39" s="58" t="s">
        <v>99</v>
      </c>
      <c r="C39" s="62">
        <v>0</v>
      </c>
      <c r="D39" s="74">
        <v>0</v>
      </c>
    </row>
    <row r="40" spans="1:6" ht="30" x14ac:dyDescent="0.25">
      <c r="A40" s="75" t="s">
        <v>98</v>
      </c>
      <c r="B40" s="58" t="s">
        <v>97</v>
      </c>
      <c r="C40" s="62">
        <v>344.60952000000003</v>
      </c>
      <c r="D40" s="74">
        <v>380.1</v>
      </c>
    </row>
    <row r="41" spans="1:6" s="66" customFormat="1" ht="57" x14ac:dyDescent="0.2">
      <c r="A41" s="71">
        <v>2</v>
      </c>
      <c r="B41" s="70" t="s">
        <v>96</v>
      </c>
      <c r="C41" s="73">
        <v>10812.446190000001</v>
      </c>
      <c r="D41" s="69">
        <v>13663.422</v>
      </c>
      <c r="F41" s="67"/>
    </row>
    <row r="42" spans="1:6" s="66" customFormat="1" ht="28.5" x14ac:dyDescent="0.2">
      <c r="A42" s="71">
        <v>3</v>
      </c>
      <c r="B42" s="70" t="s">
        <v>95</v>
      </c>
      <c r="C42" s="69">
        <v>1255.822060049999</v>
      </c>
      <c r="D42" s="72">
        <v>1255.822060049999</v>
      </c>
      <c r="F42" s="67"/>
    </row>
    <row r="43" spans="1:6" s="66" customFormat="1" ht="14.25" x14ac:dyDescent="0.2">
      <c r="A43" s="71">
        <v>4</v>
      </c>
      <c r="B43" s="70" t="s">
        <v>94</v>
      </c>
      <c r="C43" s="69">
        <v>54542.490310100002</v>
      </c>
      <c r="D43" s="69">
        <v>61768.284060049999</v>
      </c>
      <c r="E43" s="68"/>
      <c r="F43" s="67"/>
    </row>
    <row r="44" spans="1:6" hidden="1" outlineLevel="1" x14ac:dyDescent="0.25">
      <c r="A44" s="61"/>
      <c r="B44" s="61"/>
      <c r="C44" s="65"/>
      <c r="D44" s="64"/>
      <c r="F44" s="55"/>
    </row>
    <row r="45" spans="1:6" ht="30" hidden="1" outlineLevel="1" x14ac:dyDescent="0.25">
      <c r="A45" s="61"/>
      <c r="B45" s="58" t="s">
        <v>93</v>
      </c>
      <c r="C45" s="63">
        <f>[9]СВОД!$G$29</f>
        <v>83914.886625500003</v>
      </c>
      <c r="D45" s="62"/>
      <c r="F45" s="55"/>
    </row>
    <row r="46" spans="1:6" ht="30" hidden="1" outlineLevel="1" x14ac:dyDescent="0.25">
      <c r="A46" s="61"/>
      <c r="B46" s="58" t="s">
        <v>92</v>
      </c>
      <c r="C46" s="60">
        <f>[8]СВОД!$G$29</f>
        <v>46266.124975247527</v>
      </c>
      <c r="D46" s="60">
        <f>(C45+C46)/2</f>
        <v>65090.505800373765</v>
      </c>
      <c r="E46" s="55"/>
      <c r="F46" s="59"/>
    </row>
    <row r="47" spans="1:6" hidden="1" outlineLevel="1" x14ac:dyDescent="0.25">
      <c r="B47" s="58" t="s">
        <v>91</v>
      </c>
      <c r="C47" s="56">
        <f>C$43/C46*1000</f>
        <v>1178.8860713811746</v>
      </c>
      <c r="D47" s="56">
        <f>D$43/D46*1000</f>
        <v>948.95996429167872</v>
      </c>
      <c r="F47" s="55"/>
    </row>
    <row r="48" spans="1:6" hidden="1" outlineLevel="1" x14ac:dyDescent="0.25">
      <c r="B48" s="58" t="s">
        <v>90</v>
      </c>
      <c r="C48" s="57"/>
      <c r="D48" s="56">
        <f>D$43/C46*1000</f>
        <v>1335.0649982702498</v>
      </c>
      <c r="F48" s="55"/>
    </row>
    <row r="49" spans="1:4" ht="52.5" customHeight="1" collapsed="1" x14ac:dyDescent="0.25">
      <c r="A49" s="54" t="s">
        <v>89</v>
      </c>
      <c r="B49" s="54"/>
      <c r="C49" s="54"/>
      <c r="D49" s="54"/>
    </row>
    <row r="51" spans="1:4" ht="18.75" x14ac:dyDescent="0.3">
      <c r="B51" s="51"/>
      <c r="C51" s="50"/>
      <c r="D51" s="49"/>
    </row>
    <row r="52" spans="1:4" x14ac:dyDescent="0.25">
      <c r="B52" s="53"/>
      <c r="D52" s="53"/>
    </row>
    <row r="53" spans="1:4" x14ac:dyDescent="0.25">
      <c r="B53" s="53"/>
      <c r="D53" s="53"/>
    </row>
    <row r="54" spans="1:4" x14ac:dyDescent="0.25">
      <c r="B54" s="53"/>
      <c r="D54" s="53"/>
    </row>
    <row r="55" spans="1:4" ht="18.75" x14ac:dyDescent="0.3">
      <c r="B55" s="51"/>
      <c r="D55" s="53"/>
    </row>
    <row r="56" spans="1:4" x14ac:dyDescent="0.25">
      <c r="B56" s="53"/>
      <c r="D56" s="53"/>
    </row>
    <row r="57" spans="1:4" ht="18.75" x14ac:dyDescent="0.3">
      <c r="B57" s="52"/>
      <c r="C57" s="50"/>
      <c r="D57" s="49"/>
    </row>
    <row r="58" spans="1:4" ht="18.75" x14ac:dyDescent="0.3">
      <c r="B58" s="51"/>
      <c r="D58" s="49"/>
    </row>
    <row r="59" spans="1:4" ht="18.75" x14ac:dyDescent="0.3">
      <c r="B59" s="51"/>
      <c r="D59" s="49"/>
    </row>
    <row r="60" spans="1:4" ht="18.75" x14ac:dyDescent="0.3">
      <c r="B60" s="51"/>
      <c r="C60" s="50"/>
      <c r="D60" s="49"/>
    </row>
  </sheetData>
  <mergeCells count="8">
    <mergeCell ref="A49:D49"/>
    <mergeCell ref="A7:D7"/>
    <mergeCell ref="C2:D2"/>
    <mergeCell ref="A8:D8"/>
    <mergeCell ref="A10:A11"/>
    <mergeCell ref="B10:B11"/>
    <mergeCell ref="C10:C11"/>
    <mergeCell ref="D10:D11"/>
  </mergeCells>
  <pageMargins left="0.31496062992125984" right="0.31496062992125984" top="0.35433070866141736" bottom="0.15748031496062992" header="0" footer="0"/>
  <pageSetup paperSize="256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"/>
  <sheetViews>
    <sheetView view="pageBreakPreview" topLeftCell="A8" zoomScaleNormal="100" workbookViewId="0">
      <selection activeCell="D5" sqref="D5"/>
    </sheetView>
  </sheetViews>
  <sheetFormatPr defaultColWidth="0.85546875" defaultRowHeight="15" x14ac:dyDescent="0.25"/>
  <cols>
    <col min="1" max="105" width="0.85546875" style="19"/>
    <col min="106" max="106" width="9.7109375" style="19" customWidth="1"/>
    <col min="107" max="107" width="10.28515625" style="19" customWidth="1"/>
    <col min="108" max="16384" width="0.85546875" style="19"/>
  </cols>
  <sheetData>
    <row r="1" spans="1:102" s="39" customFormat="1" ht="12.75" x14ac:dyDescent="0.2">
      <c r="BO1" s="39" t="s">
        <v>167</v>
      </c>
    </row>
    <row r="2" spans="1:102" s="39" customFormat="1" ht="12.75" x14ac:dyDescent="0.2">
      <c r="BO2" s="41" t="s">
        <v>22</v>
      </c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</row>
    <row r="3" spans="1:102" s="39" customFormat="1" ht="12.75" x14ac:dyDescent="0.2"/>
    <row r="4" spans="1:102" s="40" customFormat="1" ht="12" x14ac:dyDescent="0.2">
      <c r="BO4" s="40" t="s">
        <v>60</v>
      </c>
    </row>
    <row r="5" spans="1:102" s="40" customFormat="1" ht="12" x14ac:dyDescent="0.2">
      <c r="BO5" s="40" t="s">
        <v>59</v>
      </c>
    </row>
    <row r="6" spans="1:102" s="39" customFormat="1" ht="12.75" x14ac:dyDescent="0.2"/>
    <row r="7" spans="1:102" s="37" customFormat="1" ht="16.5" x14ac:dyDescent="0.25">
      <c r="CX7" s="38" t="s">
        <v>58</v>
      </c>
    </row>
    <row r="8" spans="1:102" s="37" customFormat="1" ht="16.5" x14ac:dyDescent="0.25"/>
    <row r="9" spans="1:102" s="35" customFormat="1" ht="18.75" x14ac:dyDescent="0.3">
      <c r="A9" s="36" t="s">
        <v>166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</row>
    <row r="10" spans="1:102" s="29" customFormat="1" ht="41.25" customHeight="1" x14ac:dyDescent="0.3">
      <c r="A10" s="34" t="s">
        <v>165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</row>
    <row r="11" spans="1:102" s="37" customFormat="1" ht="16.5" x14ac:dyDescent="0.25"/>
    <row r="12" spans="1:102" s="27" customFormat="1" ht="66" customHeight="1" x14ac:dyDescent="0.25">
      <c r="A12" s="28" t="s">
        <v>164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163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 t="s">
        <v>162</v>
      </c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2" customFormat="1" ht="51.75" customHeight="1" x14ac:dyDescent="0.25">
      <c r="A13" s="23" t="s">
        <v>81</v>
      </c>
      <c r="B13" s="23"/>
      <c r="C13" s="23"/>
      <c r="D13" s="23"/>
      <c r="E13" s="23"/>
      <c r="F13" s="23"/>
      <c r="G13" s="23"/>
      <c r="H13" s="25" t="s">
        <v>161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3" t="s">
        <v>75</v>
      </c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 t="s">
        <v>75</v>
      </c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2" customFormat="1" ht="129" customHeight="1" x14ac:dyDescent="0.25">
      <c r="A14" s="23" t="s">
        <v>79</v>
      </c>
      <c r="B14" s="23"/>
      <c r="C14" s="23"/>
      <c r="D14" s="23"/>
      <c r="E14" s="23"/>
      <c r="F14" s="23"/>
      <c r="G14" s="23"/>
      <c r="H14" s="25" t="s">
        <v>160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4">
        <v>3637.4455899999998</v>
      </c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>
        <v>4145.9350000000004</v>
      </c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s="22" customFormat="1" ht="65.25" customHeight="1" x14ac:dyDescent="0.25">
      <c r="A15" s="23" t="s">
        <v>77</v>
      </c>
      <c r="B15" s="23"/>
      <c r="C15" s="23"/>
      <c r="D15" s="23"/>
      <c r="E15" s="23"/>
      <c r="F15" s="23"/>
      <c r="G15" s="23"/>
      <c r="H15" s="25" t="s">
        <v>159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3" t="s">
        <v>75</v>
      </c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 t="s">
        <v>75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</sheetData>
  <mergeCells count="18">
    <mergeCell ref="AN15:BS15"/>
    <mergeCell ref="BT13:CX13"/>
    <mergeCell ref="A15:G15"/>
    <mergeCell ref="H15:AM15"/>
    <mergeCell ref="A14:G14"/>
    <mergeCell ref="H14:AM14"/>
    <mergeCell ref="BT14:CX14"/>
    <mergeCell ref="BT15:CX15"/>
    <mergeCell ref="AN14:BS14"/>
    <mergeCell ref="BO2:CX2"/>
    <mergeCell ref="A9:CX9"/>
    <mergeCell ref="A13:G13"/>
    <mergeCell ref="H13:AM13"/>
    <mergeCell ref="A12:AM12"/>
    <mergeCell ref="A10:CX10"/>
    <mergeCell ref="AN12:BS12"/>
    <mergeCell ref="BT12:CX12"/>
    <mergeCell ref="AN13:BS13"/>
  </mergeCells>
  <pageMargins left="0.78740157480314965" right="0.70866141732283472" top="0.59055118110236227" bottom="0.39370078740157483" header="0.19685039370078741" footer="0.19685039370078741"/>
  <pageSetup paperSize="25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0"/>
  <sheetViews>
    <sheetView view="pageBreakPreview" topLeftCell="A12" zoomScaleNormal="100" workbookViewId="0">
      <selection activeCell="D5" sqref="D5"/>
    </sheetView>
  </sheetViews>
  <sheetFormatPr defaultColWidth="0.85546875" defaultRowHeight="15" x14ac:dyDescent="0.25"/>
  <cols>
    <col min="1" max="106" width="0.85546875" style="19"/>
    <col min="107" max="108" width="13.42578125" style="19" customWidth="1"/>
    <col min="109" max="109" width="12.5703125" style="19" customWidth="1"/>
    <col min="110" max="110" width="10.7109375" style="19" customWidth="1"/>
    <col min="111" max="16384" width="0.85546875" style="19"/>
  </cols>
  <sheetData>
    <row r="1" spans="1:109" s="39" customFormat="1" ht="12.75" x14ac:dyDescent="0.2">
      <c r="BO1" s="39" t="s">
        <v>176</v>
      </c>
    </row>
    <row r="2" spans="1:109" s="39" customFormat="1" ht="12.75" x14ac:dyDescent="0.2">
      <c r="BO2" s="41" t="s">
        <v>22</v>
      </c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</row>
    <row r="3" spans="1:109" s="39" customFormat="1" ht="12.75" x14ac:dyDescent="0.2"/>
    <row r="4" spans="1:109" s="40" customFormat="1" ht="12" x14ac:dyDescent="0.2">
      <c r="BO4" s="40" t="s">
        <v>60</v>
      </c>
    </row>
    <row r="5" spans="1:109" s="40" customFormat="1" ht="12" x14ac:dyDescent="0.2">
      <c r="BO5" s="40" t="s">
        <v>59</v>
      </c>
    </row>
    <row r="6" spans="1:109" s="39" customFormat="1" ht="12.75" x14ac:dyDescent="0.2"/>
    <row r="7" spans="1:109" s="37" customFormat="1" ht="16.5" x14ac:dyDescent="0.25">
      <c r="CX7" s="38" t="s">
        <v>58</v>
      </c>
    </row>
    <row r="8" spans="1:109" s="37" customFormat="1" ht="16.5" x14ac:dyDescent="0.25"/>
    <row r="9" spans="1:109" s="35" customFormat="1" ht="18.75" x14ac:dyDescent="0.3">
      <c r="A9" s="36" t="s">
        <v>166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</row>
    <row r="10" spans="1:109" s="29" customFormat="1" ht="59.25" customHeight="1" x14ac:dyDescent="0.3">
      <c r="A10" s="34" t="s">
        <v>175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</row>
    <row r="11" spans="1:109" s="37" customFormat="1" ht="16.5" x14ac:dyDescent="0.25"/>
    <row r="12" spans="1:109" s="27" customFormat="1" ht="176.25" customHeight="1" x14ac:dyDescent="0.25">
      <c r="A12" s="28" t="s">
        <v>164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129" t="s">
        <v>174</v>
      </c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9" t="s">
        <v>173</v>
      </c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9" t="s">
        <v>172</v>
      </c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7"/>
    </row>
    <row r="13" spans="1:109" s="22" customFormat="1" ht="55.5" customHeight="1" x14ac:dyDescent="0.25">
      <c r="A13" s="124" t="s">
        <v>81</v>
      </c>
      <c r="B13" s="123"/>
      <c r="C13" s="123"/>
      <c r="D13" s="123"/>
      <c r="E13" s="123"/>
      <c r="F13" s="123"/>
      <c r="G13" s="123"/>
      <c r="H13" s="126" t="s">
        <v>171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5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</row>
    <row r="14" spans="1:109" s="22" customFormat="1" ht="23.25" customHeight="1" x14ac:dyDescent="0.25">
      <c r="A14" s="124"/>
      <c r="B14" s="123"/>
      <c r="C14" s="123"/>
      <c r="D14" s="123"/>
      <c r="E14" s="123"/>
      <c r="F14" s="123"/>
      <c r="G14" s="123"/>
      <c r="H14" s="122" t="s">
        <v>32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1"/>
      <c r="AH14" s="120">
        <v>1034.7484650000001</v>
      </c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>
        <v>0.56499999999999995</v>
      </c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>
        <v>324.39999999999998</v>
      </c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DC14" s="114"/>
      <c r="DD14" s="114"/>
      <c r="DE14" s="114"/>
    </row>
    <row r="15" spans="1:109" s="22" customFormat="1" ht="23.25" customHeight="1" x14ac:dyDescent="0.25">
      <c r="A15" s="124"/>
      <c r="B15" s="123"/>
      <c r="C15" s="123"/>
      <c r="D15" s="123"/>
      <c r="E15" s="123"/>
      <c r="F15" s="123"/>
      <c r="G15" s="123"/>
      <c r="H15" s="122" t="s">
        <v>169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1"/>
      <c r="AH15" s="120">
        <v>8388.6730849999985</v>
      </c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>
        <v>3.5799999999999996</v>
      </c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>
        <v>1021.55</v>
      </c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DC15" s="114"/>
      <c r="DD15" s="114"/>
      <c r="DE15" s="114"/>
    </row>
    <row r="16" spans="1:109" s="22" customFormat="1" ht="23.25" customHeight="1" x14ac:dyDescent="0.25">
      <c r="A16" s="119"/>
      <c r="B16" s="118"/>
      <c r="C16" s="118"/>
      <c r="D16" s="118"/>
      <c r="E16" s="118"/>
      <c r="F16" s="118"/>
      <c r="G16" s="118"/>
      <c r="H16" s="117" t="s">
        <v>168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6"/>
      <c r="AH16" s="115">
        <v>0</v>
      </c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>
        <v>0</v>
      </c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>
        <v>0</v>
      </c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DC16" s="114"/>
      <c r="DD16" s="114"/>
      <c r="DE16" s="114"/>
    </row>
    <row r="17" spans="1:109" s="22" customFormat="1" ht="55.5" customHeight="1" x14ac:dyDescent="0.25">
      <c r="A17" s="124" t="s">
        <v>79</v>
      </c>
      <c r="B17" s="123"/>
      <c r="C17" s="123"/>
      <c r="D17" s="123"/>
      <c r="E17" s="123"/>
      <c r="F17" s="123"/>
      <c r="G17" s="123"/>
      <c r="H17" s="126" t="s">
        <v>170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5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DC17" s="114"/>
      <c r="DD17" s="114"/>
      <c r="DE17" s="114"/>
    </row>
    <row r="18" spans="1:109" s="22" customFormat="1" ht="23.25" customHeight="1" x14ac:dyDescent="0.25">
      <c r="A18" s="124"/>
      <c r="B18" s="123"/>
      <c r="C18" s="123"/>
      <c r="D18" s="123"/>
      <c r="E18" s="123"/>
      <c r="F18" s="123"/>
      <c r="G18" s="123"/>
      <c r="H18" s="122" t="s">
        <v>32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1"/>
      <c r="AH18" s="120">
        <v>1440.5610649999999</v>
      </c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>
        <v>1.7050000000000001</v>
      </c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>
        <v>1224.3499999999999</v>
      </c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DC18" s="114"/>
      <c r="DD18" s="114"/>
      <c r="DE18" s="114"/>
    </row>
    <row r="19" spans="1:109" s="22" customFormat="1" ht="23.25" customHeight="1" x14ac:dyDescent="0.25">
      <c r="A19" s="124"/>
      <c r="B19" s="123"/>
      <c r="C19" s="123"/>
      <c r="D19" s="123"/>
      <c r="E19" s="123"/>
      <c r="F19" s="123"/>
      <c r="G19" s="123"/>
      <c r="H19" s="122" t="s">
        <v>169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1"/>
      <c r="AH19" s="120">
        <v>4499.3822099999998</v>
      </c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>
        <v>2.9299999999999997</v>
      </c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>
        <v>2716.5</v>
      </c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DC19" s="114"/>
      <c r="DD19" s="114"/>
      <c r="DE19" s="114"/>
    </row>
    <row r="20" spans="1:109" s="22" customFormat="1" ht="23.25" customHeight="1" x14ac:dyDescent="0.25">
      <c r="A20" s="119"/>
      <c r="B20" s="118"/>
      <c r="C20" s="118"/>
      <c r="D20" s="118"/>
      <c r="E20" s="118"/>
      <c r="F20" s="118"/>
      <c r="G20" s="118"/>
      <c r="H20" s="117" t="s">
        <v>168</v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6"/>
      <c r="AH20" s="115">
        <v>0</v>
      </c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>
        <v>0</v>
      </c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>
        <v>0</v>
      </c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DC20" s="114"/>
      <c r="DD20" s="114"/>
      <c r="DE20" s="114"/>
    </row>
  </sheetData>
  <mergeCells count="47">
    <mergeCell ref="A19:G19"/>
    <mergeCell ref="H19:AG19"/>
    <mergeCell ref="AH19:BD19"/>
    <mergeCell ref="A20:G20"/>
    <mergeCell ref="H20:AG20"/>
    <mergeCell ref="AH20:BD20"/>
    <mergeCell ref="BE20:CA20"/>
    <mergeCell ref="CB20:CX20"/>
    <mergeCell ref="AH17:BD17"/>
    <mergeCell ref="BE17:CA17"/>
    <mergeCell ref="BE19:CA19"/>
    <mergeCell ref="CB17:CX17"/>
    <mergeCell ref="CB19:CX19"/>
    <mergeCell ref="BE15:CA15"/>
    <mergeCell ref="CB15:CX15"/>
    <mergeCell ref="A18:G18"/>
    <mergeCell ref="H18:AG18"/>
    <mergeCell ref="AH18:BD18"/>
    <mergeCell ref="BE18:CA18"/>
    <mergeCell ref="CB18:CX18"/>
    <mergeCell ref="AH16:BD16"/>
    <mergeCell ref="AH13:BD13"/>
    <mergeCell ref="BE13:CA13"/>
    <mergeCell ref="CB13:CX13"/>
    <mergeCell ref="AH14:BD14"/>
    <mergeCell ref="BE14:CA14"/>
    <mergeCell ref="BE16:CA16"/>
    <mergeCell ref="CB16:CX16"/>
    <mergeCell ref="CB14:CX14"/>
    <mergeCell ref="AH15:BD15"/>
    <mergeCell ref="A17:G17"/>
    <mergeCell ref="H17:AG17"/>
    <mergeCell ref="A14:G14"/>
    <mergeCell ref="H14:AG14"/>
    <mergeCell ref="A15:G15"/>
    <mergeCell ref="H15:AG15"/>
    <mergeCell ref="A16:G16"/>
    <mergeCell ref="H16:AG16"/>
    <mergeCell ref="A13:G13"/>
    <mergeCell ref="H13:AG13"/>
    <mergeCell ref="BO2:CX2"/>
    <mergeCell ref="A12:AG12"/>
    <mergeCell ref="AH12:BD12"/>
    <mergeCell ref="BE12:CA12"/>
    <mergeCell ref="CB12:CX12"/>
    <mergeCell ref="A10:CX10"/>
    <mergeCell ref="A9:CX9"/>
  </mergeCells>
  <pageMargins left="0.78740157480314965" right="0.70866141732283472" top="0.59055118110236227" bottom="0.39370078740157483" header="0.19685039370078741" footer="0.19685039370078741"/>
  <pageSetup paperSize="25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0"/>
  <sheetViews>
    <sheetView topLeftCell="A10" workbookViewId="0">
      <selection activeCell="D5" sqref="D5"/>
    </sheetView>
  </sheetViews>
  <sheetFormatPr defaultRowHeight="15.75" x14ac:dyDescent="0.25"/>
  <cols>
    <col min="1" max="1" width="22.85546875" style="130" customWidth="1"/>
    <col min="2" max="2" width="15.140625" style="130" customWidth="1"/>
    <col min="3" max="3" width="11.5703125" style="130" customWidth="1"/>
    <col min="4" max="4" width="15.7109375" style="130" customWidth="1"/>
    <col min="5" max="5" width="16" style="130" customWidth="1"/>
    <col min="6" max="6" width="15.28515625" style="130" customWidth="1"/>
    <col min="7" max="7" width="15" style="130" customWidth="1"/>
    <col min="8" max="8" width="17.7109375" style="130" customWidth="1"/>
    <col min="9" max="9" width="14.7109375" style="130" customWidth="1"/>
    <col min="10" max="10" width="16.5703125" style="130" customWidth="1"/>
    <col min="11" max="16384" width="9.140625" style="130"/>
  </cols>
  <sheetData>
    <row r="1" spans="1:47" x14ac:dyDescent="0.25">
      <c r="I1" s="159" t="s">
        <v>201</v>
      </c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</row>
    <row r="2" spans="1:47" ht="52.5" customHeight="1" x14ac:dyDescent="0.25">
      <c r="I2" s="163" t="s">
        <v>22</v>
      </c>
      <c r="J2" s="163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</row>
    <row r="3" spans="1:47" ht="6" customHeight="1" x14ac:dyDescent="0.25"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</row>
    <row r="4" spans="1:47" x14ac:dyDescent="0.25">
      <c r="I4" s="160" t="s">
        <v>60</v>
      </c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</row>
    <row r="5" spans="1:47" x14ac:dyDescent="0.25">
      <c r="I5" s="160" t="s">
        <v>59</v>
      </c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</row>
    <row r="6" spans="1:47" x14ac:dyDescent="0.25"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</row>
    <row r="7" spans="1:47" ht="16.5" x14ac:dyDescent="0.25">
      <c r="I7" s="161" t="s">
        <v>58</v>
      </c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</row>
    <row r="8" spans="1:47" x14ac:dyDescent="0.25"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</row>
    <row r="9" spans="1:47" x14ac:dyDescent="0.25"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</row>
    <row r="10" spans="1:47" x14ac:dyDescent="0.25">
      <c r="A10" s="157" t="s">
        <v>200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</row>
    <row r="11" spans="1:47" ht="16.5" x14ac:dyDescent="0.25">
      <c r="A11" s="157" t="s">
        <v>199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</row>
    <row r="12" spans="1:47" x14ac:dyDescent="0.25">
      <c r="A12" s="157" t="s">
        <v>198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47" x14ac:dyDescent="0.25">
      <c r="A13" s="156" t="s">
        <v>197</v>
      </c>
      <c r="B13" s="156"/>
      <c r="C13" s="156"/>
      <c r="D13" s="156"/>
      <c r="E13" s="156"/>
      <c r="F13" s="156"/>
      <c r="G13" s="156"/>
      <c r="H13" s="156"/>
      <c r="I13" s="156"/>
      <c r="J13" s="156"/>
    </row>
    <row r="14" spans="1:47" ht="16.5" thickBot="1" x14ac:dyDescent="0.3"/>
    <row r="15" spans="1:47" ht="19.5" customHeight="1" x14ac:dyDescent="0.25">
      <c r="A15" s="155" t="s">
        <v>196</v>
      </c>
      <c r="B15" s="153" t="s">
        <v>195</v>
      </c>
      <c r="C15" s="152"/>
      <c r="D15" s="154"/>
      <c r="E15" s="153" t="s">
        <v>194</v>
      </c>
      <c r="F15" s="152"/>
      <c r="G15" s="154"/>
      <c r="H15" s="153" t="s">
        <v>193</v>
      </c>
      <c r="I15" s="152"/>
      <c r="J15" s="151"/>
    </row>
    <row r="16" spans="1:47" ht="16.5" thickBot="1" x14ac:dyDescent="0.3">
      <c r="A16" s="150"/>
      <c r="B16" s="149" t="s">
        <v>32</v>
      </c>
      <c r="C16" s="149" t="s">
        <v>169</v>
      </c>
      <c r="D16" s="149" t="s">
        <v>192</v>
      </c>
      <c r="E16" s="149" t="s">
        <v>32</v>
      </c>
      <c r="F16" s="149" t="s">
        <v>169</v>
      </c>
      <c r="G16" s="149" t="s">
        <v>192</v>
      </c>
      <c r="H16" s="149" t="s">
        <v>32</v>
      </c>
      <c r="I16" s="149" t="s">
        <v>169</v>
      </c>
      <c r="J16" s="148" t="s">
        <v>192</v>
      </c>
    </row>
    <row r="17" spans="1:10" x14ac:dyDescent="0.25">
      <c r="A17" s="141" t="s">
        <v>191</v>
      </c>
      <c r="B17" s="142">
        <v>1331</v>
      </c>
      <c r="C17" s="142">
        <v>36</v>
      </c>
      <c r="D17" s="140"/>
      <c r="E17" s="140">
        <v>14888.74</v>
      </c>
      <c r="F17" s="140">
        <v>420</v>
      </c>
      <c r="G17" s="140"/>
      <c r="H17" s="140">
        <v>2066.7300169491527</v>
      </c>
      <c r="I17" s="140">
        <v>13.050803389830509</v>
      </c>
      <c r="J17" s="139"/>
    </row>
    <row r="18" spans="1:10" ht="31.5" customHeight="1" thickBot="1" x14ac:dyDescent="0.3">
      <c r="A18" s="146" t="s">
        <v>190</v>
      </c>
      <c r="B18" s="145">
        <v>1199</v>
      </c>
      <c r="C18" s="145">
        <v>36</v>
      </c>
      <c r="D18" s="144"/>
      <c r="E18" s="144">
        <v>13806.39</v>
      </c>
      <c r="F18" s="144">
        <v>420</v>
      </c>
      <c r="G18" s="144"/>
      <c r="H18" s="144">
        <v>558.85593220338978</v>
      </c>
      <c r="I18" s="144">
        <v>13.050803389830509</v>
      </c>
      <c r="J18" s="143"/>
    </row>
    <row r="19" spans="1:10" ht="33.75" customHeight="1" x14ac:dyDescent="0.25">
      <c r="A19" s="141" t="s">
        <v>189</v>
      </c>
      <c r="B19" s="142">
        <v>133</v>
      </c>
      <c r="C19" s="142" t="s">
        <v>188</v>
      </c>
      <c r="D19" s="140"/>
      <c r="E19" s="140">
        <v>3871.1</v>
      </c>
      <c r="F19" s="140">
        <v>553</v>
      </c>
      <c r="G19" s="140"/>
      <c r="H19" s="140">
        <v>2120.8034152542373</v>
      </c>
      <c r="I19" s="140">
        <v>271.6280677966102</v>
      </c>
      <c r="J19" s="139"/>
    </row>
    <row r="20" spans="1:10" ht="33.75" customHeight="1" thickBot="1" x14ac:dyDescent="0.3">
      <c r="A20" s="138" t="s">
        <v>187</v>
      </c>
      <c r="B20" s="147">
        <v>38</v>
      </c>
      <c r="C20" s="147" t="s">
        <v>186</v>
      </c>
      <c r="D20" s="137"/>
      <c r="E20" s="137">
        <v>1181.5999999999999</v>
      </c>
      <c r="F20" s="137">
        <v>340</v>
      </c>
      <c r="G20" s="137"/>
      <c r="H20" s="137">
        <v>891.97314406779674</v>
      </c>
      <c r="I20" s="137">
        <v>167.00460169491527</v>
      </c>
      <c r="J20" s="136"/>
    </row>
    <row r="21" spans="1:10" ht="31.5" customHeight="1" x14ac:dyDescent="0.25">
      <c r="A21" s="141" t="s">
        <v>185</v>
      </c>
      <c r="B21" s="142">
        <v>3</v>
      </c>
      <c r="C21" s="142" t="s">
        <v>184</v>
      </c>
      <c r="D21" s="140"/>
      <c r="E21" s="140">
        <v>918.89</v>
      </c>
      <c r="F21" s="140">
        <v>2505</v>
      </c>
      <c r="G21" s="140"/>
      <c r="H21" s="140">
        <v>1504.0415762711866</v>
      </c>
      <c r="I21" s="140">
        <v>1069.7008898305085</v>
      </c>
      <c r="J21" s="139"/>
    </row>
    <row r="22" spans="1:10" ht="46.5" customHeight="1" thickBot="1" x14ac:dyDescent="0.3">
      <c r="A22" s="146" t="s">
        <v>181</v>
      </c>
      <c r="B22" s="145"/>
      <c r="C22" s="145"/>
      <c r="D22" s="144"/>
      <c r="E22" s="144"/>
      <c r="F22" s="144"/>
      <c r="G22" s="144"/>
      <c r="H22" s="144"/>
      <c r="I22" s="144"/>
      <c r="J22" s="143"/>
    </row>
    <row r="23" spans="1:10" ht="31.5" customHeight="1" x14ac:dyDescent="0.25">
      <c r="A23" s="141" t="s">
        <v>183</v>
      </c>
      <c r="B23" s="142"/>
      <c r="C23" s="142">
        <v>6</v>
      </c>
      <c r="D23" s="140"/>
      <c r="E23" s="140"/>
      <c r="F23" s="140">
        <v>5340</v>
      </c>
      <c r="G23" s="140"/>
      <c r="H23" s="140"/>
      <c r="I23" s="140">
        <v>813.3840610169492</v>
      </c>
      <c r="J23" s="139"/>
    </row>
    <row r="24" spans="1:10" ht="45.75" customHeight="1" thickBot="1" x14ac:dyDescent="0.3">
      <c r="A24" s="138" t="s">
        <v>181</v>
      </c>
      <c r="B24" s="137"/>
      <c r="C24" s="137"/>
      <c r="D24" s="137"/>
      <c r="E24" s="137"/>
      <c r="F24" s="137"/>
      <c r="G24" s="137"/>
      <c r="H24" s="137"/>
      <c r="I24" s="137"/>
      <c r="J24" s="136"/>
    </row>
    <row r="25" spans="1:10" ht="17.25" customHeight="1" x14ac:dyDescent="0.25">
      <c r="A25" s="141" t="s">
        <v>182</v>
      </c>
      <c r="B25" s="140"/>
      <c r="C25" s="140"/>
      <c r="D25" s="140"/>
      <c r="E25" s="140"/>
      <c r="F25" s="140"/>
      <c r="G25" s="140"/>
      <c r="H25" s="140"/>
      <c r="I25" s="140"/>
      <c r="J25" s="139"/>
    </row>
    <row r="26" spans="1:10" ht="45.75" customHeight="1" thickBot="1" x14ac:dyDescent="0.3">
      <c r="A26" s="138" t="s">
        <v>181</v>
      </c>
      <c r="B26" s="137"/>
      <c r="C26" s="137"/>
      <c r="D26" s="137"/>
      <c r="E26" s="137"/>
      <c r="F26" s="137"/>
      <c r="G26" s="137"/>
      <c r="H26" s="137"/>
      <c r="I26" s="137"/>
      <c r="J26" s="136"/>
    </row>
    <row r="27" spans="1:10" ht="15.75" customHeight="1" thickBot="1" x14ac:dyDescent="0.3">
      <c r="A27" s="135" t="s">
        <v>180</v>
      </c>
      <c r="B27" s="134"/>
      <c r="C27" s="134"/>
      <c r="D27" s="134"/>
      <c r="E27" s="134"/>
      <c r="F27" s="134"/>
      <c r="G27" s="134"/>
      <c r="H27" s="134"/>
      <c r="I27" s="134"/>
      <c r="J27" s="133"/>
    </row>
    <row r="28" spans="1:10" x14ac:dyDescent="0.25">
      <c r="A28" s="130" t="s">
        <v>179</v>
      </c>
    </row>
    <row r="29" spans="1:10" x14ac:dyDescent="0.25">
      <c r="A29" s="132" t="s">
        <v>178</v>
      </c>
      <c r="B29" s="132"/>
      <c r="C29" s="132"/>
      <c r="D29" s="132"/>
      <c r="E29" s="132"/>
      <c r="F29" s="132"/>
      <c r="G29" s="132"/>
      <c r="H29" s="132"/>
      <c r="I29" s="132"/>
      <c r="J29" s="132"/>
    </row>
    <row r="30" spans="1:10" ht="79.5" customHeight="1" x14ac:dyDescent="0.25">
      <c r="A30" s="131" t="s">
        <v>177</v>
      </c>
      <c r="B30" s="131"/>
      <c r="C30" s="131"/>
      <c r="D30" s="131"/>
      <c r="E30" s="131"/>
      <c r="F30" s="131"/>
      <c r="G30" s="131"/>
      <c r="H30" s="131"/>
      <c r="I30" s="131"/>
      <c r="J30" s="131"/>
    </row>
  </sheetData>
  <mergeCells count="11">
    <mergeCell ref="H15:J15"/>
    <mergeCell ref="A29:J29"/>
    <mergeCell ref="A30:J30"/>
    <mergeCell ref="I2:J2"/>
    <mergeCell ref="A10:J10"/>
    <mergeCell ref="A11:J11"/>
    <mergeCell ref="A12:J12"/>
    <mergeCell ref="A13:J13"/>
    <mergeCell ref="A15:A16"/>
    <mergeCell ref="B15:D15"/>
    <mergeCell ref="E15:G15"/>
  </mergeCells>
  <pageMargins left="0.31496062992125984" right="0.31496062992125984" top="0.35433070866141736" bottom="0.15748031496062992" header="0.31496062992125984" footer="0.31496062992125984"/>
  <pageSetup paperSize="256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0"/>
  <sheetViews>
    <sheetView topLeftCell="A13" workbookViewId="0">
      <selection activeCell="D5" sqref="D5"/>
    </sheetView>
  </sheetViews>
  <sheetFormatPr defaultRowHeight="15.75" x14ac:dyDescent="0.25"/>
  <cols>
    <col min="1" max="1" width="27.140625" style="164" customWidth="1"/>
    <col min="2" max="2" width="18.140625" style="164" customWidth="1"/>
    <col min="3" max="3" width="15.85546875" style="164" customWidth="1"/>
    <col min="4" max="4" width="17" style="164" customWidth="1"/>
    <col min="5" max="5" width="17.85546875" style="164" customWidth="1"/>
    <col min="6" max="6" width="15.7109375" style="164" customWidth="1"/>
    <col min="7" max="7" width="23.28515625" style="164" customWidth="1"/>
    <col min="8" max="16384" width="9.140625" style="164"/>
  </cols>
  <sheetData>
    <row r="1" spans="1:41" x14ac:dyDescent="0.25">
      <c r="F1" s="39" t="s">
        <v>206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40.5" customHeight="1" x14ac:dyDescent="0.25">
      <c r="F2" s="41" t="s">
        <v>22</v>
      </c>
      <c r="G2" s="41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</row>
    <row r="3" spans="1:41" ht="9.75" customHeight="1" x14ac:dyDescent="0.25"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x14ac:dyDescent="0.25">
      <c r="F4" s="40" t="s">
        <v>60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5" spans="1:41" x14ac:dyDescent="0.25">
      <c r="F5" s="40" t="s">
        <v>59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</row>
    <row r="6" spans="1:41" ht="5.25" customHeight="1" x14ac:dyDescent="0.25"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1" ht="16.5" hidden="1" x14ac:dyDescent="0.25">
      <c r="F7" s="38" t="s">
        <v>58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41" ht="16.5" x14ac:dyDescent="0.25">
      <c r="F8" s="38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1" x14ac:dyDescent="0.25">
      <c r="A9" s="186" t="s">
        <v>200</v>
      </c>
      <c r="B9" s="186"/>
      <c r="C9" s="186"/>
      <c r="D9" s="186"/>
      <c r="E9" s="186"/>
      <c r="F9" s="186"/>
      <c r="G9" s="186"/>
    </row>
    <row r="10" spans="1:41" x14ac:dyDescent="0.25">
      <c r="A10" s="186" t="s">
        <v>205</v>
      </c>
      <c r="B10" s="186"/>
      <c r="C10" s="186"/>
      <c r="D10" s="186"/>
      <c r="E10" s="186"/>
      <c r="F10" s="186"/>
      <c r="G10" s="186"/>
    </row>
    <row r="11" spans="1:41" x14ac:dyDescent="0.25">
      <c r="A11" s="186" t="s">
        <v>204</v>
      </c>
      <c r="B11" s="186"/>
      <c r="C11" s="186"/>
      <c r="D11" s="186"/>
      <c r="E11" s="186"/>
      <c r="F11" s="186"/>
      <c r="G11" s="186"/>
    </row>
    <row r="12" spans="1:41" x14ac:dyDescent="0.25">
      <c r="A12" s="185" t="s">
        <v>197</v>
      </c>
      <c r="B12" s="185"/>
      <c r="C12" s="185"/>
      <c r="D12" s="185"/>
      <c r="E12" s="185"/>
      <c r="F12" s="185"/>
      <c r="G12" s="185"/>
    </row>
    <row r="13" spans="1:41" ht="16.5" thickBot="1" x14ac:dyDescent="0.3"/>
    <row r="14" spans="1:41" ht="20.25" customHeight="1" x14ac:dyDescent="0.25">
      <c r="A14" s="184" t="s">
        <v>196</v>
      </c>
      <c r="B14" s="182" t="s">
        <v>203</v>
      </c>
      <c r="C14" s="181"/>
      <c r="D14" s="183"/>
      <c r="E14" s="182" t="s">
        <v>194</v>
      </c>
      <c r="F14" s="181"/>
      <c r="G14" s="180"/>
    </row>
    <row r="15" spans="1:41" ht="16.5" thickBot="1" x14ac:dyDescent="0.3">
      <c r="A15" s="179"/>
      <c r="B15" s="178" t="s">
        <v>32</v>
      </c>
      <c r="C15" s="178" t="s">
        <v>169</v>
      </c>
      <c r="D15" s="178" t="s">
        <v>192</v>
      </c>
      <c r="E15" s="178" t="s">
        <v>32</v>
      </c>
      <c r="F15" s="178" t="s">
        <v>169</v>
      </c>
      <c r="G15" s="177" t="s">
        <v>192</v>
      </c>
    </row>
    <row r="16" spans="1:41" x14ac:dyDescent="0.25">
      <c r="A16" s="169" t="s">
        <v>191</v>
      </c>
      <c r="B16" s="142">
        <v>3556</v>
      </c>
      <c r="C16" s="142">
        <v>17</v>
      </c>
      <c r="D16" s="142" t="s">
        <v>202</v>
      </c>
      <c r="E16" s="140">
        <v>47181.247000000003</v>
      </c>
      <c r="F16" s="140">
        <v>244</v>
      </c>
      <c r="G16" s="139" t="s">
        <v>202</v>
      </c>
    </row>
    <row r="17" spans="1:7" ht="32.25" thickBot="1" x14ac:dyDescent="0.3">
      <c r="A17" s="176" t="s">
        <v>190</v>
      </c>
      <c r="B17" s="147">
        <v>3270</v>
      </c>
      <c r="C17" s="147">
        <v>14</v>
      </c>
      <c r="D17" s="147" t="s">
        <v>202</v>
      </c>
      <c r="E17" s="137">
        <v>43862.18</v>
      </c>
      <c r="F17" s="137">
        <v>199</v>
      </c>
      <c r="G17" s="136" t="s">
        <v>202</v>
      </c>
    </row>
    <row r="18" spans="1:7" ht="19.5" customHeight="1" x14ac:dyDescent="0.25">
      <c r="A18" s="174" t="s">
        <v>189</v>
      </c>
      <c r="B18" s="173">
        <v>377</v>
      </c>
      <c r="C18" s="173">
        <v>44</v>
      </c>
      <c r="D18" s="173" t="s">
        <v>202</v>
      </c>
      <c r="E18" s="172">
        <v>17726.669999999998</v>
      </c>
      <c r="F18" s="172">
        <v>4205.2</v>
      </c>
      <c r="G18" s="171" t="s">
        <v>202</v>
      </c>
    </row>
    <row r="19" spans="1:7" ht="32.25" thickBot="1" x14ac:dyDescent="0.3">
      <c r="A19" s="175" t="s">
        <v>187</v>
      </c>
      <c r="B19" s="145">
        <v>7</v>
      </c>
      <c r="C19" s="145">
        <v>1</v>
      </c>
      <c r="D19" s="145" t="s">
        <v>202</v>
      </c>
      <c r="E19" s="144">
        <v>716.45</v>
      </c>
      <c r="F19" s="144">
        <v>150</v>
      </c>
      <c r="G19" s="143" t="s">
        <v>202</v>
      </c>
    </row>
    <row r="20" spans="1:7" ht="31.5" x14ac:dyDescent="0.25">
      <c r="A20" s="169" t="s">
        <v>185</v>
      </c>
      <c r="B20" s="142">
        <v>41</v>
      </c>
      <c r="C20" s="142">
        <v>54</v>
      </c>
      <c r="D20" s="142">
        <v>1</v>
      </c>
      <c r="E20" s="140">
        <v>11069.03</v>
      </c>
      <c r="F20" s="140">
        <v>19714.55</v>
      </c>
      <c r="G20" s="139">
        <v>375</v>
      </c>
    </row>
    <row r="21" spans="1:7" ht="30.75" customHeight="1" thickBot="1" x14ac:dyDescent="0.3">
      <c r="A21" s="168" t="s">
        <v>181</v>
      </c>
      <c r="B21" s="147" t="s">
        <v>202</v>
      </c>
      <c r="C21" s="147" t="s">
        <v>202</v>
      </c>
      <c r="D21" s="147" t="s">
        <v>202</v>
      </c>
      <c r="E21" s="137" t="s">
        <v>202</v>
      </c>
      <c r="F21" s="137" t="s">
        <v>202</v>
      </c>
      <c r="G21" s="136" t="s">
        <v>202</v>
      </c>
    </row>
    <row r="22" spans="1:7" ht="31.5" x14ac:dyDescent="0.25">
      <c r="A22" s="174" t="s">
        <v>183</v>
      </c>
      <c r="B22" s="173">
        <v>1</v>
      </c>
      <c r="C22" s="173">
        <v>20</v>
      </c>
      <c r="D22" s="173">
        <v>6</v>
      </c>
      <c r="E22" s="172">
        <v>847</v>
      </c>
      <c r="F22" s="172">
        <v>26866.9</v>
      </c>
      <c r="G22" s="171">
        <v>26114.6</v>
      </c>
    </row>
    <row r="23" spans="1:7" ht="32.25" customHeight="1" thickBot="1" x14ac:dyDescent="0.3">
      <c r="A23" s="170" t="s">
        <v>181</v>
      </c>
      <c r="B23" s="145" t="s">
        <v>202</v>
      </c>
      <c r="C23" s="145" t="s">
        <v>202</v>
      </c>
      <c r="D23" s="145" t="s">
        <v>202</v>
      </c>
      <c r="E23" s="144" t="s">
        <v>202</v>
      </c>
      <c r="F23" s="144" t="s">
        <v>202</v>
      </c>
      <c r="G23" s="143" t="s">
        <v>202</v>
      </c>
    </row>
    <row r="24" spans="1:7" x14ac:dyDescent="0.25">
      <c r="A24" s="169" t="s">
        <v>182</v>
      </c>
      <c r="B24" s="142" t="s">
        <v>202</v>
      </c>
      <c r="C24" s="142" t="s">
        <v>202</v>
      </c>
      <c r="D24" s="142" t="s">
        <v>202</v>
      </c>
      <c r="E24" s="140" t="s">
        <v>202</v>
      </c>
      <c r="F24" s="140" t="s">
        <v>202</v>
      </c>
      <c r="G24" s="139" t="s">
        <v>202</v>
      </c>
    </row>
    <row r="25" spans="1:7" ht="30.75" customHeight="1" thickBot="1" x14ac:dyDescent="0.3">
      <c r="A25" s="168" t="s">
        <v>181</v>
      </c>
      <c r="B25" s="147" t="s">
        <v>202</v>
      </c>
      <c r="C25" s="147" t="s">
        <v>202</v>
      </c>
      <c r="D25" s="147" t="s">
        <v>202</v>
      </c>
      <c r="E25" s="137" t="s">
        <v>202</v>
      </c>
      <c r="F25" s="137" t="s">
        <v>202</v>
      </c>
      <c r="G25" s="136" t="s">
        <v>202</v>
      </c>
    </row>
    <row r="26" spans="1:7" ht="16.5" thickBot="1" x14ac:dyDescent="0.3">
      <c r="A26" s="167" t="s">
        <v>180</v>
      </c>
      <c r="B26" s="134" t="s">
        <v>202</v>
      </c>
      <c r="C26" s="134" t="s">
        <v>202</v>
      </c>
      <c r="D26" s="134" t="s">
        <v>202</v>
      </c>
      <c r="E26" s="134" t="s">
        <v>202</v>
      </c>
      <c r="F26" s="134" t="s">
        <v>202</v>
      </c>
      <c r="G26" s="133" t="s">
        <v>202</v>
      </c>
    </row>
    <row r="28" spans="1:7" x14ac:dyDescent="0.25">
      <c r="A28" s="164" t="s">
        <v>179</v>
      </c>
    </row>
    <row r="29" spans="1:7" x14ac:dyDescent="0.25">
      <c r="A29" s="166" t="s">
        <v>178</v>
      </c>
      <c r="B29" s="166"/>
      <c r="C29" s="166"/>
      <c r="D29" s="166"/>
      <c r="E29" s="166"/>
      <c r="F29" s="166"/>
      <c r="G29" s="166"/>
    </row>
    <row r="30" spans="1:7" ht="96" customHeight="1" x14ac:dyDescent="0.25">
      <c r="A30" s="165" t="s">
        <v>177</v>
      </c>
      <c r="B30" s="165"/>
      <c r="C30" s="165"/>
      <c r="D30" s="165"/>
      <c r="E30" s="165"/>
      <c r="F30" s="165"/>
      <c r="G30" s="165"/>
    </row>
  </sheetData>
  <mergeCells count="10">
    <mergeCell ref="A29:G29"/>
    <mergeCell ref="A30:G30"/>
    <mergeCell ref="F2:G2"/>
    <mergeCell ref="A9:G9"/>
    <mergeCell ref="A10:G10"/>
    <mergeCell ref="A11:G11"/>
    <mergeCell ref="A12:G12"/>
    <mergeCell ref="A14:A15"/>
    <mergeCell ref="B14:D14"/>
    <mergeCell ref="E14:G14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Прил3!Заголовки_для_печати</vt:lpstr>
      <vt:lpstr>Прил4!Заголовки_для_печати</vt:lpstr>
      <vt:lpstr>Прил3!Область_печати</vt:lpstr>
      <vt:lpstr>Прил4!Область_печати</vt:lpstr>
      <vt:lpstr>Прил5!Область_печати</vt:lpstr>
      <vt:lpstr>Прил6!Область_печати</vt:lpstr>
      <vt:lpstr>Прил7!Область_печати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2015-10-20T04:08:07Z</dcterms:modified>
</cp:coreProperties>
</file>