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FA680D6-7825-4C79-9697-5CE7C0012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Лист1!$F$6:$F$17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R13" i="1" l="1"/>
  <c r="R12" i="1"/>
  <c r="R7" i="1"/>
  <c r="R6" i="1"/>
  <c r="E13" i="1"/>
  <c r="N7" i="1"/>
  <c r="N6" i="1"/>
  <c r="N12" i="1"/>
  <c r="K13" i="1"/>
  <c r="K12" i="1"/>
  <c r="K7" i="1"/>
  <c r="K6" i="1"/>
  <c r="H13" i="1"/>
  <c r="H12" i="1"/>
  <c r="H7" i="1"/>
  <c r="H6" i="1"/>
  <c r="E12" i="1"/>
  <c r="E7" i="1"/>
  <c r="E6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<sst xmlns="http://schemas.openxmlformats.org/spreadsheetml/2006/main" count="31" uniqueCount="26">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</sst>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vertical="center" wrapText="1"/>
    </xf>
    <xf numFmtId="16" fontId="1" fillId="0" borderId="2" xfId="0" quotePrefix="1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2" borderId="0" xfId="0" applyFill="1"/>
    <xf numFmtId="3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workbookViewId="0">
      <selection activeCell="U8" sqref="U8"/>
    </sheetView>
  </sheetViews>
  <sheetFormatPr defaultRowHeight="15" x14ac:dyDescent="0.25"/>
  <cols>
    <col min="1" max="1" width="9.140625" style="12"/>
    <col min="2" max="2" width="37.5703125" style="12" customWidth="1"/>
    <col min="3" max="4" width="9.140625" style="13"/>
    <col min="5" max="5" width="12.28515625" style="13" customWidth="1"/>
    <col min="6" max="7" width="9.140625" style="13"/>
    <col min="8" max="8" width="10.42578125" style="13" bestFit="1" customWidth="1"/>
    <col min="9" max="10" width="9.140625" style="13"/>
    <col min="11" max="11" width="10.42578125" style="13" bestFit="1" customWidth="1"/>
    <col min="12" max="18" width="9.140625" style="13"/>
  </cols>
  <sheetData>
    <row r="1" spans="1:18" x14ac:dyDescent="0.25">
      <c r="N1" s="16" t="s">
        <v>0</v>
      </c>
      <c r="O1" s="16"/>
      <c r="P1" s="16"/>
      <c r="Q1" s="16"/>
      <c r="R1" s="16"/>
    </row>
    <row r="2" spans="1:18" x14ac:dyDescent="0.25">
      <c r="A2" s="17" t="s">
        <v>1</v>
      </c>
      <c r="B2" s="17" t="s">
        <v>2</v>
      </c>
      <c r="C2" s="17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 t="s">
        <v>25</v>
      </c>
    </row>
    <row r="3" spans="1:18" ht="28.5" customHeight="1" x14ac:dyDescent="0.25">
      <c r="A3" s="17"/>
      <c r="B3" s="17"/>
      <c r="C3" s="17" t="s">
        <v>4</v>
      </c>
      <c r="D3" s="17"/>
      <c r="E3" s="17"/>
      <c r="F3" s="17" t="s">
        <v>5</v>
      </c>
      <c r="G3" s="17"/>
      <c r="H3" s="17"/>
      <c r="I3" s="17" t="s">
        <v>6</v>
      </c>
      <c r="J3" s="17"/>
      <c r="K3" s="17"/>
      <c r="L3" s="17" t="s">
        <v>7</v>
      </c>
      <c r="M3" s="17"/>
      <c r="N3" s="17"/>
      <c r="O3" s="17" t="s">
        <v>8</v>
      </c>
      <c r="P3" s="17"/>
      <c r="Q3" s="17"/>
      <c r="R3" s="17"/>
    </row>
    <row r="4" spans="1:18" ht="63.75" x14ac:dyDescent="0.25">
      <c r="A4" s="17"/>
      <c r="B4" s="17"/>
      <c r="C4" s="9">
        <v>2023</v>
      </c>
      <c r="D4" s="9">
        <v>2024</v>
      </c>
      <c r="E4" s="9" t="s">
        <v>9</v>
      </c>
      <c r="F4" s="10">
        <v>2023</v>
      </c>
      <c r="G4" s="10">
        <v>2024</v>
      </c>
      <c r="H4" s="9" t="s">
        <v>9</v>
      </c>
      <c r="I4" s="10">
        <v>2023</v>
      </c>
      <c r="J4" s="10">
        <v>2024</v>
      </c>
      <c r="K4" s="9" t="s">
        <v>9</v>
      </c>
      <c r="L4" s="10">
        <v>2023</v>
      </c>
      <c r="M4" s="10">
        <v>2024</v>
      </c>
      <c r="N4" s="9" t="s">
        <v>9</v>
      </c>
      <c r="O4" s="10">
        <v>2023</v>
      </c>
      <c r="P4" s="10">
        <v>2024</v>
      </c>
      <c r="Q4" s="9" t="s">
        <v>9</v>
      </c>
      <c r="R4" s="9"/>
    </row>
    <row r="5" spans="1:18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18</v>
      </c>
    </row>
    <row r="6" spans="1:18" ht="38.25" x14ac:dyDescent="0.25">
      <c r="A6" s="9">
        <v>1</v>
      </c>
      <c r="B6" s="1" t="s">
        <v>10</v>
      </c>
      <c r="C6" s="11">
        <v>4565</v>
      </c>
      <c r="D6" s="11">
        <v>4598</v>
      </c>
      <c r="E6" s="7">
        <f>(D6-C6)/C6</f>
        <v>7.2289156626506026E-3</v>
      </c>
      <c r="F6" s="11">
        <v>1005</v>
      </c>
      <c r="G6" s="11">
        <v>468</v>
      </c>
      <c r="H6" s="7">
        <f>(G6-F6)/F6</f>
        <v>-0.53432835820895519</v>
      </c>
      <c r="I6" s="11">
        <v>118</v>
      </c>
      <c r="J6" s="11">
        <v>107</v>
      </c>
      <c r="K6" s="7">
        <f>(J6-I6)/I6</f>
        <v>-9.3220338983050849E-2</v>
      </c>
      <c r="L6" s="14">
        <v>49</v>
      </c>
      <c r="M6" s="14">
        <v>56</v>
      </c>
      <c r="N6" s="7">
        <f>(M6-L6)/L6</f>
        <v>0.14285714285714285</v>
      </c>
      <c r="O6" s="6">
        <v>0</v>
      </c>
      <c r="P6" s="6">
        <v>0</v>
      </c>
      <c r="Q6" s="7">
        <v>0</v>
      </c>
      <c r="R6" s="6">
        <f>D6+G6+J6+M6+P6</f>
        <v>5229</v>
      </c>
    </row>
    <row r="7" spans="1:18" ht="63.75" x14ac:dyDescent="0.25">
      <c r="A7" s="9">
        <v>2</v>
      </c>
      <c r="B7" s="1" t="s">
        <v>11</v>
      </c>
      <c r="C7" s="11">
        <v>3497</v>
      </c>
      <c r="D7" s="11">
        <v>4037</v>
      </c>
      <c r="E7" s="7">
        <f>(D7-C7)/C7</f>
        <v>0.15441807263368601</v>
      </c>
      <c r="F7" s="11">
        <v>667</v>
      </c>
      <c r="G7" s="11">
        <v>440</v>
      </c>
      <c r="H7" s="7">
        <f>(G7-F7)/F7</f>
        <v>-0.34032983508245879</v>
      </c>
      <c r="I7" s="11">
        <v>75</v>
      </c>
      <c r="J7" s="11">
        <v>20</v>
      </c>
      <c r="K7" s="7">
        <f>(J7-I7)/I7</f>
        <v>-0.73333333333333328</v>
      </c>
      <c r="L7" s="14">
        <v>25</v>
      </c>
      <c r="M7" s="14">
        <v>19</v>
      </c>
      <c r="N7" s="7">
        <f>(M7-L7)/L7</f>
        <v>-0.24</v>
      </c>
      <c r="O7" s="6">
        <v>0</v>
      </c>
      <c r="P7" s="6">
        <v>0</v>
      </c>
      <c r="Q7" s="7">
        <v>0</v>
      </c>
      <c r="R7" s="6">
        <f>D7+G7+J7+M7+P7</f>
        <v>4516</v>
      </c>
    </row>
    <row r="8" spans="1:18" ht="102" x14ac:dyDescent="0.25">
      <c r="A8" s="9">
        <v>3</v>
      </c>
      <c r="B8" s="1" t="s">
        <v>12</v>
      </c>
      <c r="C8" s="11">
        <v>0</v>
      </c>
      <c r="D8" s="11">
        <v>0</v>
      </c>
      <c r="E8" s="7">
        <v>0</v>
      </c>
      <c r="F8" s="11">
        <v>0</v>
      </c>
      <c r="G8" s="11">
        <v>0</v>
      </c>
      <c r="H8" s="7">
        <v>0</v>
      </c>
      <c r="I8" s="11">
        <v>0</v>
      </c>
      <c r="J8" s="11">
        <v>0</v>
      </c>
      <c r="K8" s="7">
        <v>0</v>
      </c>
      <c r="L8" s="11">
        <v>0</v>
      </c>
      <c r="M8" s="11">
        <v>0</v>
      </c>
      <c r="N8" s="7">
        <v>0</v>
      </c>
      <c r="O8" s="6">
        <v>0</v>
      </c>
      <c r="P8" s="6">
        <v>0</v>
      </c>
      <c r="Q8" s="7">
        <v>0</v>
      </c>
      <c r="R8" s="6">
        <v>0</v>
      </c>
    </row>
    <row r="9" spans="1:18" x14ac:dyDescent="0.25">
      <c r="A9" s="2" t="s">
        <v>13</v>
      </c>
      <c r="B9" s="1" t="s">
        <v>14</v>
      </c>
      <c r="C9" s="11"/>
      <c r="D9" s="11"/>
      <c r="E9" s="7"/>
      <c r="F9" s="11"/>
      <c r="G9" s="11"/>
      <c r="H9" s="7"/>
      <c r="I9" s="11"/>
      <c r="J9" s="11"/>
      <c r="K9" s="7"/>
      <c r="L9" s="11"/>
      <c r="M9" s="11"/>
      <c r="N9" s="7"/>
      <c r="O9" s="6"/>
      <c r="P9" s="6"/>
      <c r="Q9" s="7"/>
      <c r="R9" s="6"/>
    </row>
    <row r="10" spans="1:18" x14ac:dyDescent="0.25">
      <c r="A10" s="2" t="s">
        <v>15</v>
      </c>
      <c r="B10" s="1" t="s">
        <v>16</v>
      </c>
      <c r="C10" s="11"/>
      <c r="D10" s="11"/>
      <c r="E10" s="7"/>
      <c r="F10" s="11"/>
      <c r="G10" s="11"/>
      <c r="H10" s="7"/>
      <c r="I10" s="11"/>
      <c r="J10" s="11"/>
      <c r="K10" s="7"/>
      <c r="L10" s="11"/>
      <c r="M10" s="11"/>
      <c r="N10" s="7"/>
      <c r="O10" s="6"/>
      <c r="P10" s="6"/>
      <c r="Q10" s="7"/>
      <c r="R10" s="6"/>
    </row>
    <row r="11" spans="1:18" ht="51" x14ac:dyDescent="0.25">
      <c r="A11" s="9">
        <v>4</v>
      </c>
      <c r="B11" s="1" t="s">
        <v>17</v>
      </c>
      <c r="C11" s="11">
        <v>15</v>
      </c>
      <c r="D11" s="11">
        <v>15</v>
      </c>
      <c r="E11" s="7">
        <v>0</v>
      </c>
      <c r="F11" s="11">
        <v>15</v>
      </c>
      <c r="G11" s="11">
        <v>15</v>
      </c>
      <c r="H11" s="7">
        <v>0</v>
      </c>
      <c r="I11" s="11">
        <v>30</v>
      </c>
      <c r="J11" s="11">
        <v>30</v>
      </c>
      <c r="K11" s="7">
        <v>0</v>
      </c>
      <c r="L11" s="11">
        <v>30</v>
      </c>
      <c r="M11" s="11">
        <v>30</v>
      </c>
      <c r="N11" s="7">
        <v>0</v>
      </c>
      <c r="O11" s="6">
        <v>0</v>
      </c>
      <c r="P11" s="6">
        <v>0</v>
      </c>
      <c r="Q11" s="7">
        <v>0</v>
      </c>
      <c r="R11" s="6">
        <v>30</v>
      </c>
    </row>
    <row r="12" spans="1:18" s="5" customFormat="1" ht="51" x14ac:dyDescent="0.25">
      <c r="A12" s="3">
        <v>5</v>
      </c>
      <c r="B12" s="4" t="s">
        <v>18</v>
      </c>
      <c r="C12" s="15">
        <v>3339</v>
      </c>
      <c r="D12" s="15">
        <v>3308</v>
      </c>
      <c r="E12" s="7">
        <f>(D12-C12)/C12</f>
        <v>-9.2842168313866432E-3</v>
      </c>
      <c r="F12" s="15">
        <v>513</v>
      </c>
      <c r="G12" s="15">
        <v>452</v>
      </c>
      <c r="H12" s="7">
        <f>(G12-F12)/F12</f>
        <v>-0.1189083820662768</v>
      </c>
      <c r="I12" s="15">
        <v>37</v>
      </c>
      <c r="J12" s="15">
        <v>69</v>
      </c>
      <c r="K12" s="7">
        <f>(J12-I12)/I12</f>
        <v>0.86486486486486491</v>
      </c>
      <c r="L12" s="15">
        <v>9</v>
      </c>
      <c r="M12" s="15">
        <v>46</v>
      </c>
      <c r="N12" s="7">
        <f>(M12-L12)/L12</f>
        <v>4.1111111111111107</v>
      </c>
      <c r="O12" s="6">
        <v>0</v>
      </c>
      <c r="P12" s="6">
        <v>0</v>
      </c>
      <c r="Q12" s="7">
        <v>0</v>
      </c>
      <c r="R12" s="6">
        <f>D12+G12+J12+M12</f>
        <v>3875</v>
      </c>
    </row>
    <row r="13" spans="1:18" ht="51" x14ac:dyDescent="0.25">
      <c r="A13" s="9">
        <v>6</v>
      </c>
      <c r="B13" s="1" t="s">
        <v>19</v>
      </c>
      <c r="C13" s="11">
        <v>4003</v>
      </c>
      <c r="D13" s="11">
        <v>2089</v>
      </c>
      <c r="E13" s="7">
        <f>(D13-C13)/C13</f>
        <v>-0.47814139395453409</v>
      </c>
      <c r="F13" s="11">
        <v>650</v>
      </c>
      <c r="G13" s="11">
        <v>233</v>
      </c>
      <c r="H13" s="7">
        <f>(G13-F13)/F13</f>
        <v>-0.6415384615384615</v>
      </c>
      <c r="I13" s="11">
        <v>33</v>
      </c>
      <c r="J13" s="11">
        <v>3</v>
      </c>
      <c r="K13" s="7">
        <f>(J13-I13)/I13</f>
        <v>-0.90909090909090906</v>
      </c>
      <c r="L13" s="11">
        <v>4</v>
      </c>
      <c r="M13" s="11">
        <v>2</v>
      </c>
      <c r="N13" s="7">
        <f>(M13-L13)/L13</f>
        <v>-0.5</v>
      </c>
      <c r="O13" s="6">
        <v>0</v>
      </c>
      <c r="P13" s="6">
        <v>0</v>
      </c>
      <c r="Q13" s="7">
        <v>0</v>
      </c>
      <c r="R13" s="6">
        <f>D13+G13+J13+M13</f>
        <v>2327</v>
      </c>
    </row>
    <row r="14" spans="1:18" ht="89.25" x14ac:dyDescent="0.25">
      <c r="A14" s="9">
        <v>7</v>
      </c>
      <c r="B14" s="1" t="s">
        <v>20</v>
      </c>
      <c r="C14" s="11">
        <v>0</v>
      </c>
      <c r="D14" s="11">
        <v>0</v>
      </c>
      <c r="E14" s="7">
        <v>0</v>
      </c>
      <c r="F14" s="11">
        <v>0</v>
      </c>
      <c r="G14" s="11">
        <v>0</v>
      </c>
      <c r="H14" s="7">
        <v>0</v>
      </c>
      <c r="I14" s="11">
        <v>0</v>
      </c>
      <c r="J14" s="11">
        <v>0</v>
      </c>
      <c r="K14" s="7">
        <v>0</v>
      </c>
      <c r="L14" s="11">
        <v>0</v>
      </c>
      <c r="M14" s="11">
        <v>0</v>
      </c>
      <c r="N14" s="7">
        <v>0</v>
      </c>
      <c r="O14" s="6">
        <v>0</v>
      </c>
      <c r="P14" s="6">
        <v>0</v>
      </c>
      <c r="Q14" s="7">
        <v>0</v>
      </c>
      <c r="R14" s="6">
        <v>0</v>
      </c>
    </row>
    <row r="15" spans="1:18" x14ac:dyDescent="0.25">
      <c r="A15" s="2" t="s">
        <v>21</v>
      </c>
      <c r="B15" s="1" t="s">
        <v>14</v>
      </c>
      <c r="C15" s="11"/>
      <c r="D15" s="11"/>
      <c r="E15" s="8"/>
      <c r="F15" s="11"/>
      <c r="G15" s="11"/>
      <c r="H15" s="7"/>
      <c r="I15" s="11"/>
      <c r="J15" s="11"/>
      <c r="K15" s="7"/>
      <c r="L15" s="11"/>
      <c r="M15" s="11"/>
      <c r="N15" s="7"/>
      <c r="O15" s="6"/>
      <c r="P15" s="6"/>
      <c r="Q15" s="7"/>
      <c r="R15" s="6"/>
    </row>
    <row r="16" spans="1:18" x14ac:dyDescent="0.25">
      <c r="A16" s="2" t="s">
        <v>22</v>
      </c>
      <c r="B16" s="1" t="s">
        <v>23</v>
      </c>
      <c r="C16" s="11"/>
      <c r="D16" s="11"/>
      <c r="E16" s="8"/>
      <c r="F16" s="11"/>
      <c r="G16" s="11"/>
      <c r="H16" s="7"/>
      <c r="I16" s="11"/>
      <c r="J16" s="11"/>
      <c r="K16" s="7"/>
      <c r="L16" s="11"/>
      <c r="M16" s="11"/>
      <c r="N16" s="7"/>
      <c r="O16" s="6"/>
      <c r="P16" s="6"/>
      <c r="Q16" s="7"/>
      <c r="R16" s="6"/>
    </row>
    <row r="17" spans="1:18" ht="51" x14ac:dyDescent="0.25">
      <c r="A17" s="9">
        <v>8</v>
      </c>
      <c r="B17" s="1" t="s">
        <v>24</v>
      </c>
      <c r="C17" s="11">
        <v>120</v>
      </c>
      <c r="D17" s="11">
        <v>120</v>
      </c>
      <c r="E17" s="8">
        <v>0</v>
      </c>
      <c r="F17" s="11">
        <v>120</v>
      </c>
      <c r="G17" s="11">
        <v>120</v>
      </c>
      <c r="H17" s="7">
        <v>0</v>
      </c>
      <c r="I17" s="11">
        <v>120</v>
      </c>
      <c r="J17" s="11">
        <v>120</v>
      </c>
      <c r="K17" s="7">
        <v>0</v>
      </c>
      <c r="L17" s="11">
        <v>365</v>
      </c>
      <c r="M17" s="11">
        <v>365</v>
      </c>
      <c r="N17" s="7">
        <v>0</v>
      </c>
      <c r="O17" s="6">
        <v>0</v>
      </c>
      <c r="P17" s="6">
        <v>0</v>
      </c>
      <c r="Q17" s="7">
        <v>0</v>
      </c>
      <c r="R17" s="6">
        <v>365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2025-02-20T07:56:51Z</dcterms:modified>
</cp:coreProperties>
</file>