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65" yWindow="-30" windowWidth="19185" windowHeight="12855"/>
  </bookViews>
  <sheets>
    <sheet name="План 36а" sheetId="2" r:id="rId1"/>
    <sheet name="График 36в" sheetId="3" r:id="rId2"/>
  </sheets>
  <calcPr calcId="144525"/>
</workbook>
</file>

<file path=xl/calcChain.xml><?xml version="1.0" encoding="utf-8"?>
<calcChain xmlns="http://schemas.openxmlformats.org/spreadsheetml/2006/main">
  <c r="G183" i="2" l="1"/>
  <c r="G178" i="2"/>
  <c r="G175" i="2"/>
  <c r="G171" i="2"/>
  <c r="G34" i="2"/>
  <c r="G142" i="2"/>
  <c r="G146" i="2"/>
  <c r="B175" i="3" l="1"/>
  <c r="C175" i="3"/>
  <c r="D175" i="3"/>
  <c r="E175" i="3"/>
  <c r="B176" i="3"/>
  <c r="C176" i="3"/>
  <c r="D176" i="3"/>
  <c r="E176" i="3"/>
  <c r="C174" i="3"/>
  <c r="D174" i="3"/>
  <c r="E174" i="3"/>
  <c r="B174" i="3"/>
  <c r="B171" i="3" l="1"/>
  <c r="C171" i="3"/>
  <c r="D171" i="3"/>
  <c r="E171" i="3"/>
  <c r="B172" i="3"/>
  <c r="C172" i="3"/>
  <c r="D172" i="3"/>
  <c r="E172" i="3"/>
  <c r="B173" i="3"/>
  <c r="C173" i="3"/>
  <c r="D173" i="3"/>
  <c r="E173" i="3"/>
  <c r="C170" i="3"/>
  <c r="D170" i="3"/>
  <c r="E170" i="3"/>
  <c r="B170" i="3"/>
  <c r="B169" i="3"/>
  <c r="C169" i="3"/>
  <c r="D169" i="3"/>
  <c r="E169" i="3"/>
  <c r="C168" i="3"/>
  <c r="D168" i="3"/>
  <c r="E168" i="3"/>
  <c r="B168" i="3"/>
  <c r="B166" i="3" l="1"/>
  <c r="C166" i="3"/>
  <c r="D166" i="3"/>
  <c r="E166" i="3"/>
  <c r="B167" i="3"/>
  <c r="C167" i="3"/>
  <c r="D167" i="3"/>
  <c r="E167" i="3"/>
  <c r="C165" i="3"/>
  <c r="D165" i="3"/>
  <c r="E165" i="3"/>
  <c r="B165" i="3"/>
  <c r="B164" i="3"/>
  <c r="C164" i="3"/>
  <c r="D164" i="3"/>
  <c r="E164" i="3"/>
  <c r="B162" i="3"/>
  <c r="C162" i="3"/>
  <c r="D162" i="3"/>
  <c r="E162" i="3"/>
  <c r="B163" i="3"/>
  <c r="C163" i="3"/>
  <c r="D163" i="3"/>
  <c r="E163" i="3"/>
  <c r="B161" i="3"/>
  <c r="C161" i="3"/>
  <c r="D161" i="3"/>
  <c r="E161" i="3"/>
  <c r="B153" i="3"/>
  <c r="C153" i="3"/>
  <c r="D153" i="3"/>
  <c r="E153" i="3"/>
  <c r="B154" i="3"/>
  <c r="C154" i="3"/>
  <c r="D154" i="3"/>
  <c r="E154" i="3"/>
  <c r="B155" i="3"/>
  <c r="C155" i="3"/>
  <c r="D155" i="3"/>
  <c r="E155" i="3"/>
  <c r="B156" i="3"/>
  <c r="C156" i="3"/>
  <c r="D156" i="3"/>
  <c r="E156" i="3"/>
  <c r="B157" i="3"/>
  <c r="C157" i="3"/>
  <c r="D157" i="3"/>
  <c r="E157" i="3"/>
  <c r="B158" i="3"/>
  <c r="C158" i="3"/>
  <c r="D158" i="3"/>
  <c r="E158" i="3"/>
  <c r="B159" i="3"/>
  <c r="C159" i="3"/>
  <c r="D159" i="3"/>
  <c r="E159" i="3"/>
  <c r="B160" i="3"/>
  <c r="C160" i="3"/>
  <c r="D160" i="3"/>
  <c r="E160" i="3"/>
  <c r="C152" i="3"/>
  <c r="D152" i="3"/>
  <c r="E152" i="3"/>
  <c r="B152" i="3"/>
  <c r="B150" i="3"/>
  <c r="C150" i="3"/>
  <c r="D150" i="3"/>
  <c r="E150" i="3"/>
  <c r="B151" i="3"/>
  <c r="C151" i="3"/>
  <c r="D151" i="3"/>
  <c r="E151" i="3"/>
  <c r="C149" i="3"/>
  <c r="D149" i="3"/>
  <c r="E149" i="3"/>
  <c r="B149" i="3"/>
  <c r="B144" i="3"/>
  <c r="C144" i="3"/>
  <c r="D144" i="3"/>
  <c r="E144" i="3"/>
  <c r="B145" i="3"/>
  <c r="C145" i="3"/>
  <c r="D145" i="3"/>
  <c r="E145" i="3"/>
  <c r="B146" i="3"/>
  <c r="C146" i="3"/>
  <c r="D146" i="3"/>
  <c r="E146" i="3"/>
  <c r="B147" i="3"/>
  <c r="C147" i="3"/>
  <c r="D147" i="3"/>
  <c r="E147" i="3"/>
  <c r="B148" i="3"/>
  <c r="C148" i="3"/>
  <c r="D148" i="3"/>
  <c r="E148" i="3"/>
  <c r="C143" i="3"/>
  <c r="D143" i="3"/>
  <c r="E143" i="3"/>
  <c r="B143" i="3"/>
  <c r="B141" i="3"/>
  <c r="C141" i="3"/>
  <c r="D141" i="3"/>
  <c r="E141" i="3"/>
  <c r="B142" i="3"/>
  <c r="C142" i="3"/>
  <c r="D142" i="3"/>
  <c r="E142" i="3"/>
  <c r="E140" i="3"/>
  <c r="D140" i="3"/>
  <c r="C140" i="3"/>
  <c r="B140" i="3"/>
  <c r="B137" i="3"/>
  <c r="C137" i="3"/>
  <c r="D137" i="3"/>
  <c r="E137" i="3"/>
  <c r="B138" i="3"/>
  <c r="C138" i="3"/>
  <c r="D138" i="3"/>
  <c r="E138" i="3"/>
  <c r="B139" i="3"/>
  <c r="C139" i="3"/>
  <c r="D139" i="3"/>
  <c r="E139" i="3"/>
  <c r="B132" i="3"/>
  <c r="C132" i="3"/>
  <c r="D132" i="3"/>
  <c r="E132" i="3"/>
  <c r="B133" i="3"/>
  <c r="C133" i="3"/>
  <c r="D133" i="3"/>
  <c r="E133" i="3"/>
  <c r="B134" i="3"/>
  <c r="C134" i="3"/>
  <c r="D134" i="3"/>
  <c r="E134" i="3"/>
  <c r="B135" i="3"/>
  <c r="C135" i="3"/>
  <c r="D135" i="3"/>
  <c r="E135" i="3"/>
  <c r="B136" i="3"/>
  <c r="C136" i="3"/>
  <c r="D136" i="3"/>
  <c r="E136" i="3"/>
  <c r="B34" i="3"/>
  <c r="C34" i="3"/>
  <c r="D34" i="3"/>
  <c r="E34" i="3"/>
  <c r="B35" i="3"/>
  <c r="C35" i="3"/>
  <c r="D35" i="3"/>
  <c r="E35" i="3"/>
  <c r="B36" i="3"/>
  <c r="C36" i="3"/>
  <c r="D36" i="3"/>
  <c r="E36" i="3"/>
  <c r="B37" i="3"/>
  <c r="C37" i="3"/>
  <c r="D37" i="3"/>
  <c r="E37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5" i="3"/>
  <c r="C45" i="3"/>
  <c r="D45" i="3"/>
  <c r="E45" i="3"/>
  <c r="B46" i="3"/>
  <c r="C46" i="3"/>
  <c r="D46" i="3"/>
  <c r="E46" i="3"/>
  <c r="B47" i="3"/>
  <c r="C47" i="3"/>
  <c r="D47" i="3"/>
  <c r="E47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86" i="3"/>
  <c r="C86" i="3"/>
  <c r="D86" i="3"/>
  <c r="E86" i="3"/>
  <c r="B87" i="3"/>
  <c r="C87" i="3"/>
  <c r="D87" i="3"/>
  <c r="E87" i="3"/>
  <c r="B88" i="3"/>
  <c r="C88" i="3"/>
  <c r="D88" i="3"/>
  <c r="E88" i="3"/>
  <c r="B89" i="3"/>
  <c r="C89" i="3"/>
  <c r="D89" i="3"/>
  <c r="E89" i="3"/>
  <c r="B90" i="3"/>
  <c r="C90" i="3"/>
  <c r="D90" i="3"/>
  <c r="E90" i="3"/>
  <c r="B91" i="3"/>
  <c r="C91" i="3"/>
  <c r="D91" i="3"/>
  <c r="E91" i="3"/>
  <c r="B92" i="3"/>
  <c r="C92" i="3"/>
  <c r="D92" i="3"/>
  <c r="E92" i="3"/>
  <c r="B93" i="3"/>
  <c r="C93" i="3"/>
  <c r="D93" i="3"/>
  <c r="E93" i="3"/>
  <c r="B94" i="3"/>
  <c r="C94" i="3"/>
  <c r="D94" i="3"/>
  <c r="E94" i="3"/>
  <c r="B95" i="3"/>
  <c r="C95" i="3"/>
  <c r="D95" i="3"/>
  <c r="E95" i="3"/>
  <c r="B96" i="3"/>
  <c r="C96" i="3"/>
  <c r="D96" i="3"/>
  <c r="E96" i="3"/>
  <c r="B97" i="3"/>
  <c r="C97" i="3"/>
  <c r="D97" i="3"/>
  <c r="E97" i="3"/>
  <c r="B98" i="3"/>
  <c r="C98" i="3"/>
  <c r="D98" i="3"/>
  <c r="E98" i="3"/>
  <c r="B99" i="3"/>
  <c r="C99" i="3"/>
  <c r="D99" i="3"/>
  <c r="E99" i="3"/>
  <c r="B100" i="3"/>
  <c r="C100" i="3"/>
  <c r="D100" i="3"/>
  <c r="E100" i="3"/>
  <c r="B101" i="3"/>
  <c r="C101" i="3"/>
  <c r="D101" i="3"/>
  <c r="E101" i="3"/>
  <c r="B102" i="3"/>
  <c r="C102" i="3"/>
  <c r="D102" i="3"/>
  <c r="E102" i="3"/>
  <c r="B103" i="3"/>
  <c r="C103" i="3"/>
  <c r="D103" i="3"/>
  <c r="E103" i="3"/>
  <c r="B104" i="3"/>
  <c r="C104" i="3"/>
  <c r="D104" i="3"/>
  <c r="E104" i="3"/>
  <c r="B105" i="3"/>
  <c r="C105" i="3"/>
  <c r="D105" i="3"/>
  <c r="E105" i="3"/>
  <c r="B106" i="3"/>
  <c r="C106" i="3"/>
  <c r="D106" i="3"/>
  <c r="E106" i="3"/>
  <c r="B107" i="3"/>
  <c r="C107" i="3"/>
  <c r="D107" i="3"/>
  <c r="E107" i="3"/>
  <c r="B108" i="3"/>
  <c r="C108" i="3"/>
  <c r="D108" i="3"/>
  <c r="E108" i="3"/>
  <c r="B109" i="3"/>
  <c r="C109" i="3"/>
  <c r="D109" i="3"/>
  <c r="E109" i="3"/>
  <c r="B110" i="3"/>
  <c r="C110" i="3"/>
  <c r="D110" i="3"/>
  <c r="E110" i="3"/>
  <c r="B111" i="3"/>
  <c r="C111" i="3"/>
  <c r="D111" i="3"/>
  <c r="E111" i="3"/>
  <c r="B112" i="3"/>
  <c r="C112" i="3"/>
  <c r="D112" i="3"/>
  <c r="E112" i="3"/>
  <c r="B113" i="3"/>
  <c r="C113" i="3"/>
  <c r="D113" i="3"/>
  <c r="E113" i="3"/>
  <c r="B114" i="3"/>
  <c r="C114" i="3"/>
  <c r="D114" i="3"/>
  <c r="E114" i="3"/>
  <c r="B115" i="3"/>
  <c r="C115" i="3"/>
  <c r="D115" i="3"/>
  <c r="E115" i="3"/>
  <c r="B116" i="3"/>
  <c r="C116" i="3"/>
  <c r="D116" i="3"/>
  <c r="E116" i="3"/>
  <c r="B117" i="3"/>
  <c r="C117" i="3"/>
  <c r="D117" i="3"/>
  <c r="E117" i="3"/>
  <c r="B118" i="3"/>
  <c r="C118" i="3"/>
  <c r="D118" i="3"/>
  <c r="E118" i="3"/>
  <c r="B119" i="3"/>
  <c r="C119" i="3"/>
  <c r="D119" i="3"/>
  <c r="E119" i="3"/>
  <c r="B120" i="3"/>
  <c r="C120" i="3"/>
  <c r="D120" i="3"/>
  <c r="E120" i="3"/>
  <c r="B121" i="3"/>
  <c r="C121" i="3"/>
  <c r="D121" i="3"/>
  <c r="E121" i="3"/>
  <c r="B122" i="3"/>
  <c r="C122" i="3"/>
  <c r="D122" i="3"/>
  <c r="E122" i="3"/>
  <c r="B123" i="3"/>
  <c r="C123" i="3"/>
  <c r="D123" i="3"/>
  <c r="E123" i="3"/>
  <c r="B124" i="3"/>
  <c r="C124" i="3"/>
  <c r="D124" i="3"/>
  <c r="E124" i="3"/>
  <c r="B125" i="3"/>
  <c r="C125" i="3"/>
  <c r="D125" i="3"/>
  <c r="E125" i="3"/>
  <c r="B126" i="3"/>
  <c r="C126" i="3"/>
  <c r="D126" i="3"/>
  <c r="E126" i="3"/>
  <c r="B127" i="3"/>
  <c r="C127" i="3"/>
  <c r="D127" i="3"/>
  <c r="E127" i="3"/>
  <c r="B128" i="3"/>
  <c r="C128" i="3"/>
  <c r="D128" i="3"/>
  <c r="E128" i="3"/>
  <c r="B129" i="3"/>
  <c r="C129" i="3"/>
  <c r="D129" i="3"/>
  <c r="E129" i="3"/>
  <c r="B130" i="3"/>
  <c r="C130" i="3"/>
  <c r="D130" i="3"/>
  <c r="E130" i="3"/>
  <c r="B131" i="3"/>
  <c r="C131" i="3"/>
  <c r="D131" i="3"/>
  <c r="E131" i="3"/>
  <c r="E33" i="3"/>
  <c r="D33" i="3"/>
  <c r="C33" i="3"/>
  <c r="B33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E28" i="3"/>
  <c r="E27" i="3"/>
  <c r="D28" i="3"/>
  <c r="C28" i="3"/>
  <c r="B28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B23" i="3"/>
  <c r="E23" i="3"/>
  <c r="D23" i="3"/>
  <c r="C23" i="3"/>
  <c r="B16" i="3"/>
  <c r="B17" i="3"/>
  <c r="B18" i="3"/>
  <c r="B19" i="3"/>
  <c r="B20" i="3"/>
  <c r="B21" i="3"/>
  <c r="B22" i="3"/>
  <c r="B15" i="3"/>
  <c r="E16" i="3"/>
  <c r="E17" i="3"/>
  <c r="E18" i="3"/>
  <c r="E19" i="3"/>
  <c r="E20" i="3"/>
  <c r="E21" i="3"/>
  <c r="D16" i="3"/>
  <c r="D17" i="3"/>
  <c r="D18" i="3"/>
  <c r="D19" i="3"/>
  <c r="D20" i="3"/>
  <c r="D21" i="3"/>
  <c r="D22" i="3"/>
  <c r="C16" i="3"/>
  <c r="C17" i="3"/>
  <c r="C18" i="3"/>
  <c r="C19" i="3"/>
  <c r="C20" i="3"/>
  <c r="C21" i="3"/>
  <c r="C22" i="3"/>
  <c r="E15" i="3"/>
  <c r="D15" i="3"/>
  <c r="C15" i="3"/>
  <c r="G22" i="2"/>
  <c r="H22" i="2"/>
  <c r="I22" i="2"/>
  <c r="J22" i="2"/>
  <c r="K22" i="2"/>
  <c r="L22" i="2"/>
  <c r="M22" i="2"/>
  <c r="K142" i="2" l="1"/>
  <c r="L142" i="2"/>
  <c r="M142" i="2"/>
  <c r="I142" i="2"/>
  <c r="J142" i="2" l="1"/>
  <c r="I183" i="2"/>
  <c r="J183" i="2"/>
  <c r="K183" i="2"/>
  <c r="L183" i="2"/>
  <c r="M183" i="2"/>
  <c r="H183" i="2"/>
  <c r="K175" i="2" l="1"/>
  <c r="I175" i="2"/>
  <c r="J175" i="2"/>
  <c r="L175" i="2"/>
  <c r="M175" i="2"/>
  <c r="H175" i="2"/>
  <c r="J171" i="2"/>
  <c r="I171" i="2"/>
  <c r="K171" i="2"/>
  <c r="L171" i="2"/>
  <c r="M171" i="2"/>
  <c r="H171" i="2"/>
  <c r="H142" i="2"/>
  <c r="M34" i="2"/>
  <c r="J34" i="2"/>
  <c r="I34" i="2"/>
  <c r="G188" i="2" l="1"/>
  <c r="M153" i="2"/>
  <c r="J153" i="2"/>
  <c r="H34" i="2"/>
  <c r="J146" i="2"/>
  <c r="H146" i="2"/>
  <c r="J178" i="2" l="1"/>
  <c r="K187" i="2" l="1"/>
  <c r="J187" i="2"/>
  <c r="I187" i="2"/>
  <c r="J157" i="2" l="1"/>
  <c r="K157" i="2"/>
  <c r="L157" i="2"/>
  <c r="M157" i="2"/>
  <c r="K178" i="2" l="1"/>
  <c r="L178" i="2"/>
  <c r="M178" i="2"/>
  <c r="H178" i="2"/>
  <c r="I178" i="2"/>
  <c r="I188" i="2" l="1"/>
  <c r="H188" i="2" l="1"/>
  <c r="K34" i="2" l="1"/>
  <c r="K188" i="2" s="1"/>
  <c r="L34" i="2"/>
  <c r="L188" i="2" s="1"/>
  <c r="M188" i="2"/>
  <c r="J28" i="2" l="1"/>
  <c r="J188" i="2" s="1"/>
</calcChain>
</file>

<file path=xl/sharedStrings.xml><?xml version="1.0" encoding="utf-8"?>
<sst xmlns="http://schemas.openxmlformats.org/spreadsheetml/2006/main" count="879" uniqueCount="516">
  <si>
    <t>Филиал</t>
  </si>
  <si>
    <t>АЭС</t>
  </si>
  <si>
    <t>УПП</t>
  </si>
  <si>
    <t>ИЭС</t>
  </si>
  <si>
    <t>КЭС</t>
  </si>
  <si>
    <t>МЧЭС</t>
  </si>
  <si>
    <t>НЭС</t>
  </si>
  <si>
    <t>ТПП</t>
  </si>
  <si>
    <t>СЭС</t>
  </si>
  <si>
    <t>ТЭС</t>
  </si>
  <si>
    <t>УКЭС</t>
  </si>
  <si>
    <t>УОЭС</t>
  </si>
  <si>
    <t>ЧЭС</t>
  </si>
  <si>
    <t>Утверждаю:</t>
  </si>
  <si>
    <t>Согласовано:</t>
  </si>
  <si>
    <t>Генеральный директор ОГУЭП "Облкоммунэнерго"</t>
  </si>
  <si>
    <t xml:space="preserve">Главный инженер-заместитель </t>
  </si>
  <si>
    <t xml:space="preserve">генерального директора   </t>
  </si>
  <si>
    <t>"____"_________________202_г.</t>
  </si>
  <si>
    <t xml:space="preserve">     "____"_________________202_г.</t>
  </si>
  <si>
    <t>п/п</t>
  </si>
  <si>
    <t>Населенный пункт</t>
  </si>
  <si>
    <t>Наименование объекта</t>
  </si>
  <si>
    <t>Инв. номер</t>
  </si>
  <si>
    <t>Период проведения ремонтов</t>
  </si>
  <si>
    <t xml:space="preserve">Физический объем ЛЭП/ТП (км/шт) </t>
  </si>
  <si>
    <t>ВЛ-110 кВ</t>
  </si>
  <si>
    <t>ВЛ-35 кВ</t>
  </si>
  <si>
    <t>ВЛ-10 (6) кВ</t>
  </si>
  <si>
    <t>ВЛ-0,4 кВ</t>
  </si>
  <si>
    <t>КЛ-10-(6) кВ</t>
  </si>
  <si>
    <t>КЛ-0,4 кВ</t>
  </si>
  <si>
    <t>ТП-6-10/0,4 кВ</t>
  </si>
  <si>
    <t>План-график (основной)</t>
  </si>
  <si>
    <t>текущего и капитального ремонта электрических сетей и оборудования,  выполняемого хозспособом</t>
  </si>
  <si>
    <t xml:space="preserve"> п/п</t>
  </si>
  <si>
    <t>Инвентарный номер</t>
  </si>
  <si>
    <t>Месяц выполнения работ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</si>
  <si>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</si>
  <si>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</si>
  <si>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</si>
  <si>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</si>
  <si>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</si>
  <si>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</si>
  <si>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</si>
  <si>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</si>
  <si>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</si>
  <si>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</si>
  <si>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</si>
  <si>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</si>
  <si>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г. Усолье-Сибирское</t>
  </si>
  <si>
    <t>ИТОГО по УПП:</t>
  </si>
  <si>
    <t>г. Киренск</t>
  </si>
  <si>
    <t>ИНВ-000552836</t>
  </si>
  <si>
    <t>ИНВ-000552841</t>
  </si>
  <si>
    <t>ИНВ-000552842</t>
  </si>
  <si>
    <t>ИНВ-000552843</t>
  </si>
  <si>
    <t>ИНВ-000552410</t>
  </si>
  <si>
    <t>ИНВ-000552420</t>
  </si>
  <si>
    <t>ИНВ-000552422</t>
  </si>
  <si>
    <t>ИНВ-000552868</t>
  </si>
  <si>
    <t>ИНВ-000552867</t>
  </si>
  <si>
    <t>ИНВ-000552436</t>
  </si>
  <si>
    <t>ИНВ-000554282</t>
  </si>
  <si>
    <t>апрель-май</t>
  </si>
  <si>
    <t>ИТОГО по ИЭС:</t>
  </si>
  <si>
    <t>ИТОГО по КЭС:</t>
  </si>
  <si>
    <t>ИТОГО по АЭС:</t>
  </si>
  <si>
    <t>апрель-сентябрь</t>
  </si>
  <si>
    <t>г. Зима</t>
  </si>
  <si>
    <t>май-октябрь</t>
  </si>
  <si>
    <t>ИТОГО по СЭС:</t>
  </si>
  <si>
    <t>г. Тайшет</t>
  </si>
  <si>
    <t>г. Бирюсинск</t>
  </si>
  <si>
    <t>ИТОГО по ТЭС:</t>
  </si>
  <si>
    <t>ИТОГО по УОЭС:</t>
  </si>
  <si>
    <t>ИТОГО по УКЭС:</t>
  </si>
  <si>
    <t>Август</t>
  </si>
  <si>
    <t>п.Бохан</t>
  </si>
  <si>
    <t>п.Усть-Ордынский</t>
  </si>
  <si>
    <t>ВЛ-0,4кВ "Ленина-1" от ТП-10/0,4кВ "Луговая"</t>
  </si>
  <si>
    <t>ИН2-00000081</t>
  </si>
  <si>
    <t>май-июнь</t>
  </si>
  <si>
    <t>июль-август</t>
  </si>
  <si>
    <t>ИТОГО по ТПП:</t>
  </si>
  <si>
    <t>ИТОГО по НЭС:</t>
  </si>
  <si>
    <t>ИТОГО по ЧЭС:</t>
  </si>
  <si>
    <t>ВСЕГО по филиалам ОГУЭП Облкоммунэнерго:</t>
  </si>
  <si>
    <t>г. Ангарск</t>
  </si>
  <si>
    <t>ИН1-1110114</t>
  </si>
  <si>
    <t>Ремонт трансформаторов
ТМХ</t>
  </si>
  <si>
    <t>ИТОГО по МЧЭС:</t>
  </si>
  <si>
    <t>Иркутский р-н, с. Смоленщина.</t>
  </si>
  <si>
    <t>ТП-326 "Заречная"</t>
  </si>
  <si>
    <t>ИНВ-000082262
ИНВ-000082261</t>
  </si>
  <si>
    <t>ТП-315 "Школа"</t>
  </si>
  <si>
    <t>Иркутский р-н, р. п. Маркова.</t>
  </si>
  <si>
    <t>ТП-427 "Сосновая"</t>
  </si>
  <si>
    <t>Слюдянский р-н, г. Слюдянка.</t>
  </si>
  <si>
    <t>ВЛ-0,4кВ от ТП-34 "Ржанова", фидер "Ржанова", фидер "Московская"</t>
  </si>
  <si>
    <t>ИНВ-000553505</t>
  </si>
  <si>
    <t xml:space="preserve"> _________________М.А. Давыдов</t>
  </si>
  <si>
    <t xml:space="preserve"> ___________________В.В. Крупнов</t>
  </si>
  <si>
    <t>Линия электропередачи/воздушная/0,4кВ/ф.2 Школа от ТП-63/г.Киренск, мкр.Авиагородок/ул.П.Осипенко/КЭС</t>
  </si>
  <si>
    <t>ИНВ-000552454</t>
  </si>
  <si>
    <t>Линия электропередачи/воздушная/0,4кВ/ф.2 Ключевая от ТП-16Ал/рп.Алексеевск/ул.Ключевая/КЭС</t>
  </si>
  <si>
    <t>ИНВ-000552433</t>
  </si>
  <si>
    <t>План проведения капитального и текущего ремонта электрических сетей и оборудования в 2025 году хозяйственным способом</t>
  </si>
  <si>
    <t>по филиалам  ОГУЭП "Облкоммунэнерго" на 2025 год</t>
  </si>
  <si>
    <t xml:space="preserve">Ангарский городской округ с. Савватеевка, ул. Заречная, Гавриловская </t>
  </si>
  <si>
    <t>ВЛ-0,4кВ КТПН-11 фид. №2</t>
  </si>
  <si>
    <t>ИНВ-Ч00517823</t>
  </si>
  <si>
    <t>Ангарский городской округ п. Мегет. Ул. Некрасова</t>
  </si>
  <si>
    <t>ВЛ-0,4кВ КТПН-702 фид. №1</t>
  </si>
  <si>
    <t>г. Ангарск, мкр. Китой, ул. Гагарина</t>
  </si>
  <si>
    <t>ВЛ-0,4кВ КТПН-808п фид. №2</t>
  </si>
  <si>
    <t>ИН2-1110025</t>
  </si>
  <si>
    <t>Ангарский городской округ с. Одинск, ул. Молодежная</t>
  </si>
  <si>
    <t>ВЛ-0,4кВ КТПН-5 фид. №2</t>
  </si>
  <si>
    <t>ИН2-1110143</t>
  </si>
  <si>
    <t>г. Ангарск, мкр. 4-Новый</t>
  </si>
  <si>
    <t>ВЛ-0,4кВ КТПН-78п фид. №2</t>
  </si>
  <si>
    <t>ИН1-1110042</t>
  </si>
  <si>
    <t>ВЛ-0,4кВ КТПН-78п фид. №5</t>
  </si>
  <si>
    <t>ИН2-1110044</t>
  </si>
  <si>
    <t>ВЛ-6кВ фидер Пионерский ответвление на КТПН-78п</t>
  </si>
  <si>
    <t>ИН2-1120010</t>
  </si>
  <si>
    <t xml:space="preserve">май </t>
  </si>
  <si>
    <t>август-сентябрь</t>
  </si>
  <si>
    <t>январь-декабрь</t>
  </si>
  <si>
    <t>ВЛ-0,4 кв Зеленый городок   ф.№1 ТП-74, ТП-74а, ТП-232   ул. Заречная /731 м/ИНВ-У1110137</t>
  </si>
  <si>
    <t xml:space="preserve"> ВЛ-0,4 кВ ф.1 ТП-74,ТП-74а л. Попова/619 м/  г. Усолье-Сибирское. инв.№ ИНВ-У1110127</t>
  </si>
  <si>
    <t>Капитальный ремонт ВЛ-0,4 кВ Зеленый городок   ф.№1 ТП-74а ул. Короленко /636 м/ г. Усолье-Сибирское. инв.№ ИНВ-У1110120</t>
  </si>
  <si>
    <t>ВЛ-0,4 кв Зеленый городок   ф.№1 ТП-76, ТП-74а ул. Пожарского/636м/ ИНВ-У1110126</t>
  </si>
  <si>
    <t>Капитальный ремонт ВЛ-0,4 кВ ф.1 ТП-74 ул. Репина/672 м/  г. Усолье-Сибирское. инв.№ ИНВ-У1110129</t>
  </si>
  <si>
    <t>ИНВ-У1110137</t>
  </si>
  <si>
    <t>ИНВ-У1110127</t>
  </si>
  <si>
    <t xml:space="preserve"> ИНВ-У1110120</t>
  </si>
  <si>
    <t>ИНВ-У1110126</t>
  </si>
  <si>
    <t>ИНВ-У1110129</t>
  </si>
  <si>
    <t>ИНВ-СО186820
ИН1-000210124</t>
  </si>
  <si>
    <t>ИН1-000312111
ИНВ-001312268</t>
  </si>
  <si>
    <t>Слюдянский р-н, р. п. Култук.</t>
  </si>
  <si>
    <t xml:space="preserve"> ВЛ-0,4кВ от ТП-12 "Чапаева", фидер "Жилмассив"</t>
  </si>
  <si>
    <t>ИНВ-000553568</t>
  </si>
  <si>
    <t>июнь-июль</t>
  </si>
  <si>
    <t xml:space="preserve">г.Киренск  мкр.Мельничный  </t>
  </si>
  <si>
    <t>Линия электропередачи/воздушная/10кВ/фидер Черемушки ТП-121/г.Киренск/мкр.Мельничный/КЭС</t>
  </si>
  <si>
    <t>ИНВ-000554290</t>
  </si>
  <si>
    <t xml:space="preserve">   г.Киренск мкр.Мельничный</t>
  </si>
  <si>
    <t>Ответвление/воздушное/10кВ/Инв.№ИНВ-000554290/опора№5 ВЛ-10кВ фидер Черемушки/ТП-125/г.Киренск/мкр.Мельничный/КЭС</t>
  </si>
  <si>
    <t>ИНВ-000553017</t>
  </si>
  <si>
    <t>Ответвление/воздушное/10кВ/Инв.№ИНВ-000554290/опора№49 ВЛ-10кВ фидер Черемушки/ТП-122/г.Киренск/мкр.Мельничный/КЭС</t>
  </si>
  <si>
    <t>ИНВ-000553020</t>
  </si>
  <si>
    <t>Ответвление/воздушное/10кВ/Инв.№ИНВ-000554290/ опора№56 ВЛ-10кВ фидер Черемушки/ТП-112/ г.Киренск/мкр.Мельничный/КЭС</t>
  </si>
  <si>
    <t>ИНВ-000553021</t>
  </si>
  <si>
    <t xml:space="preserve">г.Киренск  мкр.Мельничный,ул.Северная  </t>
  </si>
  <si>
    <t>Линия электропередачи/воздушная/0,4кВ/ф.4 ул.Северная от ТП-124/г.Киренск/мкр.Мельничный,ул.Северная/КЭС</t>
  </si>
  <si>
    <t>ИНВ-000554441</t>
  </si>
  <si>
    <t xml:space="preserve">г.Киренск  мкр.Мельничный,кв.Экспедиция  </t>
  </si>
  <si>
    <t>Линия электропередачи/воздушная/0,4кВ/ф.4 Поселок от ТП-125/г.Киренск/мкр.Мельничный,кв.Экспедиция/КЭС</t>
  </si>
  <si>
    <t>ИНВ-000554443</t>
  </si>
  <si>
    <t xml:space="preserve">г.Киренск  мкр.Мельничный,ул.Репина  </t>
  </si>
  <si>
    <t>Линия электропередачи/воздушная/0,4кВ/ф.2 МЖК жилой сектор от ТП-126/г.Киренск/мкр.Мельничный,ул.Репина/КЭС</t>
  </si>
  <si>
    <t>ИНВ-000554445</t>
  </si>
  <si>
    <t xml:space="preserve">г.Киренск  мкр.Мельничный ул.Заречная, ул.Репина </t>
  </si>
  <si>
    <t>Линия электропередачи/воздушная/0,4кВ/ф.4 ул.Заречная, Репина от ТП-126/г.Киренск/мкр.Мельничный/ул.Заречная, ул.Репина/КЭС</t>
  </si>
  <si>
    <t>ИНВ-000554447</t>
  </si>
  <si>
    <t xml:space="preserve">г.Киренск  мкр.Мельничный,ул.Магистральная  </t>
  </si>
  <si>
    <t>Линия электропередачи/воздушная/0,4кВ/ф.2 ул.Магистральная от ТП-130/г.Киренск/мкр.Мельничный,ул.Магистральная/КЭС</t>
  </si>
  <si>
    <t>ИНВ-000554450</t>
  </si>
  <si>
    <t xml:space="preserve">г.Киренск  мкр.Мельничный,ул.Солнечная  </t>
  </si>
  <si>
    <t>Линия электропередачи/воздушная/0,4кВ/ф.4 ул.Солнечная от ТП-130/г.Киренск/мкр.Мельничный,ул.Солнечная/КЭС</t>
  </si>
  <si>
    <t>ИНВ-000554452</t>
  </si>
  <si>
    <t xml:space="preserve">г.Киренск  мкр.Пролетарский ул.Никольская, пер.Володарского  </t>
  </si>
  <si>
    <t>Линия электропередачи/воздушная/0,4кВ/ф.2 Никольская, Сосн., Володарского от ТП-135/г.Киренск, мкр.Пролетарский/ул.Никольская, пер.Володарского/КЭС</t>
  </si>
  <si>
    <t>ИНВ-000552713</t>
  </si>
  <si>
    <t xml:space="preserve">г.Киренск  мкр.Пролетарский ул.Первоавгустовская  </t>
  </si>
  <si>
    <t>Линия электропередачи/воздушная/0,4кВ/ф.4 Первоавгустовская от ТП-135/г.Киренск, мкр.Пролетарский/ул.Первоавгустовская/КЭС</t>
  </si>
  <si>
    <t>ИНВ-000552715</t>
  </si>
  <si>
    <t xml:space="preserve">г.Киренск  мкр.Пролетарский ул.2-я Лесная, ул.Хребтовая  </t>
  </si>
  <si>
    <t>Линия электропередачи/воздушная/0,4кВ/ф.1 Хребтовая от ТП-137/г.Киренск, мкр.Пролетарский/ул.2-я Лесная, ул.Хребтовая/КЭС</t>
  </si>
  <si>
    <t>ИНВ-000552690</t>
  </si>
  <si>
    <t xml:space="preserve">г.Киренск  мкр.Пролетарский ул.Майская, ул.Речная  </t>
  </si>
  <si>
    <t>Линия электропередачи/воздушная/0,4кВ/ф.7 Майская 1-5, Речная 6-10А от ТП-137/г.Киренск, мкр.Пролетарский/ул.Майская, ул.Речная/КЭС</t>
  </si>
  <si>
    <t>ИНВ-000552695</t>
  </si>
  <si>
    <t xml:space="preserve">д.Никольск  пер.Клубный, ул.Береговая  </t>
  </si>
  <si>
    <t>Линия электропередачи/воздушная/0,4кВ/ф.1 поселок верх от ТП-141/д.Никольск/пер.Клубный, ул.Береговая/КЭС</t>
  </si>
  <si>
    <t>ИНВ-000552652</t>
  </si>
  <si>
    <t xml:space="preserve">д.Никольск  пер.Молодежный  </t>
  </si>
  <si>
    <t>Линия электропередачи/воздушная/0,4кВ/ф.2 промзона от ТП-141/д.Никольск/пер.Молодежный/КЭС</t>
  </si>
  <si>
    <t>ИНВ-000552653</t>
  </si>
  <si>
    <t xml:space="preserve">д.Никольск  пер.Северный, ул.Береговая  </t>
  </si>
  <si>
    <t>Линия электропередачи/воздушная/0,4кВ/ф.3 поселок низ от ТП-141/д.Никольск/пер.Северный, ул.Береговая/КЭС</t>
  </si>
  <si>
    <t>ИНВ-000552654</t>
  </si>
  <si>
    <t xml:space="preserve">д.Змеиново  ул.Набережная  </t>
  </si>
  <si>
    <t>Линия электропередачи/воздушная/0,4кВ/ф.1 Набережная от ТП-143/д.Змеиново/ул.Набережная/КЭС</t>
  </si>
  <si>
    <t>ИНВ-000552382</t>
  </si>
  <si>
    <t xml:space="preserve">д.Змеиново  ул.Советская, ул. Полевая  </t>
  </si>
  <si>
    <t>Линия электропередачи/воздушная/0,4кВ/ф.2 Советская, Полевая от ТП-143/д.Змеиново/ул.Советская, ул. Полевая/КЭС</t>
  </si>
  <si>
    <t>ИНВ-000552383</t>
  </si>
  <si>
    <t xml:space="preserve">д.Змеиново  ул.Советская  </t>
  </si>
  <si>
    <t>Линия электропередачи/воздушная/0,4кВ/ф.3 Советская от ТП-143/д.Змеиново/ул.Советская/КЭС</t>
  </si>
  <si>
    <t>ИНВ-000552384</t>
  </si>
  <si>
    <t>Линия электропередачи/воздушная/0,4кВ/ф.1 ул.Репина от ТП-144/г.Киренск/мкр.Мельничный,ул.Репина/КЭС</t>
  </si>
  <si>
    <t>ИНВ-000554454</t>
  </si>
  <si>
    <t xml:space="preserve">   рп.Алексеевск кв.Речников</t>
  </si>
  <si>
    <t>Ответвление/воздушное/0,4кВ/Инв.№ИНВ-000552397/опора№687 ВЛ-0,4кВ ф.2 Квартал речников от ТП-4Ал/дом 2/рп.Алексеевск/кв.Речников/КЭС</t>
  </si>
  <si>
    <t>ИНВ-000552835</t>
  </si>
  <si>
    <t>Ответвление/воздушное/0,4кВ/Инв.№ИНВ-000552397/опора№685 ВЛ-0,4кВ ф.2 Квартал речников от ТП-4Ал/сторожка "Водник"/рп.Алексеевск/кв.Речников/КЭС</t>
  </si>
  <si>
    <t>Ответвление/воздушное/0,4кВ/Инв.№ИНВ-000552398/опора№690 ВЛ-0,4кВ ф.3 Общежитие от ТП-4Ал/дом 7а/рп.Алексеевск/кв.Речников/КЭС</t>
  </si>
  <si>
    <t>ИНВ-000552838</t>
  </si>
  <si>
    <t xml:space="preserve">    рп.Алексеевск</t>
  </si>
  <si>
    <t>Ответвление/воздушное/0,4кВ/Инв.№ИНВ-000552403/опора№227 ВЛ-0,4кВ ф.2 19 Партсъезда от ТП-5Ал/дом 39/1/рп.Алексеевск/ул.19 Партсъезда/КЭС</t>
  </si>
  <si>
    <t>ИНВ-000552840</t>
  </si>
  <si>
    <t xml:space="preserve">   рп.Алексеевск ул.Чапаева</t>
  </si>
  <si>
    <t>Ответвление/воздушное/0,4кВ/Инв.№ИНВ-000552408/опора№9 ВЛ-0,4кВ ф.2 Чапаева от ТП-7Ал/дом 1/рп.Алексеевск/ул.Чапаева/КЭС</t>
  </si>
  <si>
    <t>Ответвление/воздушное/0,4кВ/Инв.№ИНВ-000552408/опора№8 ВЛ-0,4кВ ф.2 Чапаева от ТП-7Ал/дом 16/рп.Алексеевск/ул.Чапаева/КЭС</t>
  </si>
  <si>
    <t xml:space="preserve">   рп.Алексеевск ул.Кирпичная</t>
  </si>
  <si>
    <t>Ответвление/воздушное/0,4кВ/Инв.№ИНВ-000552409/опора№11 ВЛ-0,4кВ ф.3 Кирпичная от ТП-7Ал/гараж/рп.Алексеевск/ул.Кирпичная/КЭС</t>
  </si>
  <si>
    <t>Ответвление/воздушное/0,4кВ/Инв.№ИНВ-000552409/опора№171 ВЛ-0,4кВ ф.3 Кирпичная от ТП-7Ал/гараж/рп.Алексеевск/ул.Кирпичная/КЭС</t>
  </si>
  <si>
    <t>ИНВ-000552846</t>
  </si>
  <si>
    <t xml:space="preserve">рп.Алексеевск  ул.Озерная  </t>
  </si>
  <si>
    <t>Линия электропередачи/воздушная/0,4кВ/ф.4 Озерная от ТП-7Ал/рп.Алексеевск/ул.Озерная/КЭС</t>
  </si>
  <si>
    <t>Ответвление/воздушное/0,4кВ/Инв.№ИНВ-000552411/опора№639 ВЛ-0,4кВ ф.1 Чапаева, Набережная от ТП-8Ал/дом 9/рп.Алексеевск/ул.Чапаева/КЭС</t>
  </si>
  <si>
    <t>ИНВ-000552852</t>
  </si>
  <si>
    <t xml:space="preserve">   рп.Алексеевск ул.Школьная</t>
  </si>
  <si>
    <t>Ответвление/воздушное/0,4кВ/Инв.№ИНВ-000552415/опора№135 ВЛ-0,4кВ ф.2 Школьная (верх) от ТП-9Ал/дом 5/рп.Алексеевск/ул.Школьная/КЭС</t>
  </si>
  <si>
    <t>ИНВ-000552859</t>
  </si>
  <si>
    <t>Ответвление/воздушное/0,4кВ/Инв.№ИНВ-000552415/опора№134 ВЛ-0,4кВ ф.2 Школьная (верх) от ТП-9Ал/дом 11/рп.Алексеевск/ул.Школьная/КЭС</t>
  </si>
  <si>
    <t>ИНВ-000552856</t>
  </si>
  <si>
    <t xml:space="preserve">рп.Алексеевск  ул.Рабочая  </t>
  </si>
  <si>
    <t>Линия электропередачи/воздушная/0,4кВ/ф.1 Рабочая от ТП-9Ал/рп.Алексеевск/ул.Рабочая/КЭС</t>
  </si>
  <si>
    <t>ИНВ-000552414</t>
  </si>
  <si>
    <t xml:space="preserve">рп.Алексеевск  ул.Школьная  </t>
  </si>
  <si>
    <t>Линия электропередачи/воздушная/0,4кВ/ф.2 Школьная (верх) от ТП-9Ал/рп.Алексеевск/ул.Школьная/КЭС</t>
  </si>
  <si>
    <t>ИНВ-000552415</t>
  </si>
  <si>
    <t>Линия электропередачи/воздушная/0,4кВ/ф.3 Школьная (низ) от ТП-9Ал/рп.Алексеевск/ул.Школьная/КЭС</t>
  </si>
  <si>
    <t>ИНВ-000552416</t>
  </si>
  <si>
    <t>Ответвление/воздушное/0,4кВ/Инв.№ИНВ-000552416/опора№507 ВЛ-0,4кВ ф.3 Школьная (низ) от ТП-9Ал/дом 3а/рп.Алексеевск/ул.Школьная/КЭС</t>
  </si>
  <si>
    <t>ИНВ-000552862</t>
  </si>
  <si>
    <t xml:space="preserve">рп.Алексеевск  ул.Чапаева  </t>
  </si>
  <si>
    <t>Линия электропередачи/воздушная/0,4кВ/ф.1 Чапаева от ТП-10Ал/рп.Алексеевск/ул.Чапаева/КЭС</t>
  </si>
  <si>
    <t>ИНВ-000552417</t>
  </si>
  <si>
    <t>Линия электропередачи/воздушная/0,4кВ/ф.2 Столовая от ТП-10Ал/рп.Алексеевск/ул.Чапаева/КЭС</t>
  </si>
  <si>
    <t>ИНВ-000552418</t>
  </si>
  <si>
    <t>Ответвление/воздушное/0,4кВ/Инв.№ИНВ-000552419/опора№491 ВЛ-0,4кВ ф.3 Кирпичная от ТП-10Ал/дом 3/рп.Алексеевск/ул.Кирпичная/КЭС</t>
  </si>
  <si>
    <t>ИНВ-000552863</t>
  </si>
  <si>
    <t xml:space="preserve">рп.Алексеевск  кв.Молодежный, пер.Колхозный  </t>
  </si>
  <si>
    <t>Линия электропередачи/воздушная/0,4кВ/ф.1 кв. Молодежный, Колхозный от ТП-11Ал/рп.Алексеевск/кв.Молодежный, пер.Колхозный/КЭС</t>
  </si>
  <si>
    <t xml:space="preserve">   рп.Алексеевск ул.Лесная, пер.Охотницкий</t>
  </si>
  <si>
    <t>Ответвление/воздушное/0,4кВ/Инв.№ИНВ-000552421/опора№330 ВЛ-0,4кВ ф.2 Лесная, Охотницкий от ТП-11Ал/дом 2/рп.Алексеевск/ул.Лесная, пер.Охотницкий/КЭС</t>
  </si>
  <si>
    <t xml:space="preserve">рп.Алексеевск  ул.Лесная  </t>
  </si>
  <si>
    <t>Линия электропередачи/воздушная/0,4кВ/ф.3 Лесная от ТП-11Ал/рп.Алексеевск/ул.Лесная/КЭС</t>
  </si>
  <si>
    <t xml:space="preserve">   рп.Алексеевск ул.Лесная</t>
  </si>
  <si>
    <t>Ответвление/воздушное/0,4кВ/Инв.№ИНВ-000552422/опора№378 ВЛ-0,4кВ ф.3 Лесная от ТП-11Ал/дом 6а/рп.Алексеевск/ул.Лесная/КЭС</t>
  </si>
  <si>
    <t>Линия электропередачи/воздушная/0,4кВ/ф.2 Магазины от ТП-12Ал/рп.Алексеевск/ул.Чапаева/КЭС</t>
  </si>
  <si>
    <t>ИНВ-000552424</t>
  </si>
  <si>
    <t xml:space="preserve">   рп.Алексеевск ул.Седова</t>
  </si>
  <si>
    <t>Ответвление/воздушное/0,4кВ/Инв.№ИНВ-000552429/опора№593 ВЛ-0,4кВ ф.1 Седова от ТП-15Ал/дом 2/рп.Алексеевск/ул.Седова/КЭС</t>
  </si>
  <si>
    <t>ИНВ-000552877</t>
  </si>
  <si>
    <t xml:space="preserve">рп.Алексеевск  пер.Пионерский  </t>
  </si>
  <si>
    <t>Линия электропередачи/воздушная/0,4кВ/ф.2 Пионерский от ТП-15Ал/рп.Алексеевск/пер.Пионерский/КЭС</t>
  </si>
  <si>
    <t>ИНВ-000552430</t>
  </si>
  <si>
    <t xml:space="preserve">рп.Алексеевск  ул.Седова, пер.Октябрьский  </t>
  </si>
  <si>
    <t>Линия электропередачи/воздушная/0,4кВ/ф.3 Седова, Октябрьский от ТП-15Ал/рп.Алексеевск/ул.Седова, пер.Октябрьский/КЭС</t>
  </si>
  <si>
    <t>ИНВ-000552431</t>
  </si>
  <si>
    <t xml:space="preserve">рп.Алексеевск  ул.Ключевая  </t>
  </si>
  <si>
    <t xml:space="preserve">рп.Алексеевск  ул.Нагорная  </t>
  </si>
  <si>
    <t>Линия электропередачи/воздушная/0,4кВ/ф.3 Нагорная от ТП-16Ал/рп.Алексеевск/ул.Нагорная/КЭС</t>
  </si>
  <si>
    <t>ИНВ-000552434</t>
  </si>
  <si>
    <t xml:space="preserve">рп.Алексеевск  ул.Таежная  </t>
  </si>
  <si>
    <t>Линия электропередачи/воздушная/0,4кВ/ф.2 Таежная (д.13,17.28,30,32,34) от ТП-17Ал/рп.Алексеевск/ул.Таежная/КЭС</t>
  </si>
  <si>
    <t xml:space="preserve">рп.Алексеевск  пер.Затонский  </t>
  </si>
  <si>
    <t>Линия электропередачи/воздушная/0,4кВ/ф.1 Затонский от ТП-21Ал/рп.Алексеевск/пер.Затонский/КЭС</t>
  </si>
  <si>
    <t>ИНВ-000552438</t>
  </si>
  <si>
    <t xml:space="preserve">рп.Алексеевск  ул.Седова  </t>
  </si>
  <si>
    <t>Линия электропередачи/воздушная/0,4кВ/ф.4 Пожарное депо от ТП-21Ал/рп.Алексеевск/ул.Седова/КЭС</t>
  </si>
  <si>
    <t>ИНВ-000552440</t>
  </si>
  <si>
    <t xml:space="preserve">с.Кривая Лука  ул.Строителей,ул.Школьная  </t>
  </si>
  <si>
    <t>Линия электропередачи/воздушная/10кВ/фидер Кривая Лука ТП-5Кр/с.Кривая Лука/ул.Строителей,ул.Школьная/КЭС</t>
  </si>
  <si>
    <t>ИНВ-000554291</t>
  </si>
  <si>
    <t>июль, август</t>
  </si>
  <si>
    <t xml:space="preserve">с.Кривая Лука  ул.Ленина, ул.Нефтянников  </t>
  </si>
  <si>
    <t>Линия электропередачи/воздушная/0,4кВ/ф.2 Ленина , Нефтянников от ТП-3Кр/с.Кривая Лука/ул.Ленина, ул.Нефтянников/КЭС</t>
  </si>
  <si>
    <t>ИНВ-000552392</t>
  </si>
  <si>
    <t xml:space="preserve">д.Заборье  ул.Тюрнёва  </t>
  </si>
  <si>
    <t>Линия электропередачи/вздушная/0,4кВ/ф2.д Заборье от ТП6Кр/д.Заборье/упТюрнёва/КЭС</t>
  </si>
  <si>
    <t>ИНВ-Ч00511040</t>
  </si>
  <si>
    <t xml:space="preserve">   с.Кривая Лука ул.Строителей</t>
  </si>
  <si>
    <t>Ответвление/воздушное/0,4кВ/Инв.№ИНВ-000552385/опора№305 ВЛ-0,4кВ ф.1 Строителей от ТП-1Кр/скважина №1/с.Кривая Лука/ул.Строителей/КЭС</t>
  </si>
  <si>
    <t>ИНВ-000552808</t>
  </si>
  <si>
    <t xml:space="preserve">с.Кривая Лука  ул.Мира  </t>
  </si>
  <si>
    <t>Линия электропередачи/воздушная/0,4кВ/ф.2 Мира от ТП-1Кр/с.Кривая Лука/ул.Мира/КЭС</t>
  </si>
  <si>
    <t>ИНВ-000552386</t>
  </si>
  <si>
    <t xml:space="preserve">с.Кривая Лука  ул.Строителей  </t>
  </si>
  <si>
    <t>Линия электропередачи/воздушная/0,4кВ/ф.1 Строителей от ТП-1Кр/с.Кривая Лука/ул.Строителей/КЭС</t>
  </si>
  <si>
    <t>ИНВ-000552385</t>
  </si>
  <si>
    <t>ТМ-400/10/0,4 зав.№ 55611 1993г.ТП № 60</t>
  </si>
  <si>
    <t>ИН5-210043</t>
  </si>
  <si>
    <t>ТМ-400/10-0,4 зав.№ 1188 1998г.ТП-61</t>
  </si>
  <si>
    <t>ИНВ-Ч00515362</t>
  </si>
  <si>
    <t xml:space="preserve">г.Киренск  мкр.Балахня ул.Шукшина  </t>
  </si>
  <si>
    <t>Линия электропередачи/воздушная/0,4кВ/ф.1 Ветстанция от ТП-32/г.Киренск, мкр.Балахня/ул.Шукшина/КЭС</t>
  </si>
  <si>
    <t>ИНВ-000552533</t>
  </si>
  <si>
    <t xml:space="preserve">д.Коммуна  ул.Глинная  </t>
  </si>
  <si>
    <t>Линия электропередачи/воздушная/0,4кВ/ф.1 .Глинная, д.9,10,11 от ТП-37А/д.Коммуна/ул.Глинная/КЭС</t>
  </si>
  <si>
    <t>ИНВ-000552724</t>
  </si>
  <si>
    <t xml:space="preserve">д.Коммуна  ул.Центральная  </t>
  </si>
  <si>
    <t>Линия электропередачи/воздушная/0,4кВ/ф.3 Центральная от ТП-37А/д.Коммуна/ул.Центральная/КЭС</t>
  </si>
  <si>
    <t>ИНВ-000552726</t>
  </si>
  <si>
    <t xml:space="preserve">д.Бор    </t>
  </si>
  <si>
    <t>Линия электропередачи/воздушная/0,4кВ/ф.3 жилой сектор от ТП-58/д.Бор/д1/КЭС</t>
  </si>
  <si>
    <t>ИНВ-000552645</t>
  </si>
  <si>
    <t xml:space="preserve">г.Киренск  мкр.Авиагородок ул.Королева  </t>
  </si>
  <si>
    <t>Линия электропередачи/воздушная/0,4кВ/ф.1 Королева  от ТП-70/г.Киренск, мкр.Авиагородок/ул.Королева/КЭС</t>
  </si>
  <si>
    <t>ИНВ-000552630</t>
  </si>
  <si>
    <t xml:space="preserve">г.Киренск   мкр.Авиагородок, ул.Циолковского  </t>
  </si>
  <si>
    <t>Линия электропередачи/воздушная/0,4кВ/ф.3 ул. Циолковского от ТП-70/г.Киренск/ мкр.Авиагородок, ул.Циолковского/КЭС</t>
  </si>
  <si>
    <t>ИНВ-Ч00517148</t>
  </si>
  <si>
    <t xml:space="preserve">г.Киренск  мкр.Авиагородок ул.Можайского  </t>
  </si>
  <si>
    <t>Линия электропередачи/воздушная/0,4кВ/ф.6 АЗС от ТП-47/г.Киренск, мкр.Авиагородок/ул.Можайского/КЭС</t>
  </si>
  <si>
    <t>ИНВ-000552628</t>
  </si>
  <si>
    <t xml:space="preserve">г.Киренск  мкр.Авиагородок ул.Горького  </t>
  </si>
  <si>
    <t>Линия электропередачи/воздушная/0,4кВ/ф.2 Горького низ от ТП-47/г.Киренск, мкр.Авиагородок/ул.Горького/КЭС</t>
  </si>
  <si>
    <t>ИНВ-000552624</t>
  </si>
  <si>
    <t>Линия электропередачи/воздушная/0,4кВ/ф.4 Горького верх от ТП-47/г.Киренск, мкр.Авиагородок/ул.Горького/КЭС</t>
  </si>
  <si>
    <t>ИНВ-000552626</t>
  </si>
  <si>
    <t xml:space="preserve">г.Киренск  мкр.Авиагородок ул.Лесная  </t>
  </si>
  <si>
    <t>Линия электропередачи/воздушная/0,4кВ/ф.2 Лесная от ТП-61/г.Киренск, мкр.Авиагородок/ул.Лесная/КЭС</t>
  </si>
  <si>
    <t>ИНВ-000552444</t>
  </si>
  <si>
    <t xml:space="preserve">г.Киренск  мкр.Авиагородок ул.Кутузова  </t>
  </si>
  <si>
    <t>Линия электропередачи/воздушная/0,4кВ/ф.4 Кутузова от ТП-61/г.Киренск, мкр.Авиагородок/ул.Кутузова/КЭС</t>
  </si>
  <si>
    <t>ИНВ-000552445</t>
  </si>
  <si>
    <t xml:space="preserve">   г. Киренск мкр. Аэропорт, ул. Жуковского</t>
  </si>
  <si>
    <t>Ответвление/воздушное/0,4 кВ/Инв.№ИНВ-2131/опора №121 ВЛ-10 кВ ф. Авиапорт/уч. 15а/г. Киренск/мкр. Аэропорт, ул. Жуковского/КЭС</t>
  </si>
  <si>
    <t>ИНВ-000532647</t>
  </si>
  <si>
    <t>Линия электропередачи/воздушная/0,4кВ/ф.3 Можайского от ТП-47/г.Киренск, мкр.Авиагородок/ул.Можайского/КЭС</t>
  </si>
  <si>
    <t>ИНВ-000552625</t>
  </si>
  <si>
    <t xml:space="preserve"> д.Хабарова  ул.Набережная  </t>
  </si>
  <si>
    <t>Линия электропередачи/воздушная/0,4кВ/ф.2 Набережная низ от ТП-77/ д.Хабарова/ул.Набережная/КЭС</t>
  </si>
  <si>
    <t>ИНВ-000552538</t>
  </si>
  <si>
    <t xml:space="preserve">г.Киренск  мкр.Авиагородок ул.П.Осипенко  </t>
  </si>
  <si>
    <t>Линия электропередачи/воздушная/0,4кВ/ф.2 П.Осипенко от ТП-44/г.Киренск, мкр.Авиагородок/ул.П.Осипенко/КЭС</t>
  </si>
  <si>
    <t>ИНВ-000552718</t>
  </si>
  <si>
    <t xml:space="preserve">д.Хабарова  ул.Набережная  </t>
  </si>
  <si>
    <t>Линия электропередачи/воздушная/0,4кВ/ф.1 Набережная низ от ТП-38/д.Хабарова/ул.Набережная/КЭС</t>
  </si>
  <si>
    <t>ИНВ-000552535</t>
  </si>
  <si>
    <t>Линия электропередачи/воздушная/0,4кВ/ф.2 Набережная 40а,40б,40в,43а от ТП-38/д.Хабарова/ул.Набережная/КЭС</t>
  </si>
  <si>
    <t>ИНВ-000552536</t>
  </si>
  <si>
    <t xml:space="preserve">г.Киренск  мкр.Авиагородок ул.Чкалова  </t>
  </si>
  <si>
    <t>Линия электропередачи/воздушная/0,4кВ/ф.4 Чкалова, д.2,4,6,8,10 от ТП-63/г.Киренск, мкр.Авиагородок/ул.Чкалова/КЭС</t>
  </si>
  <si>
    <t>ИНВ-000552456</t>
  </si>
  <si>
    <t xml:space="preserve">г.Киренск  ул.Марата, Ленина  </t>
  </si>
  <si>
    <t>Линия электропередачи/воздушная/0,4кВ/ф.6 Марата, Ленина от ТП-10/г.Киренск/ул.Марата, Ленина/КЭС</t>
  </si>
  <si>
    <t>ИНВ-000552592</t>
  </si>
  <si>
    <t xml:space="preserve">г.Киренск  мкр.Авиагородок ул.Боровая  </t>
  </si>
  <si>
    <t>Линия электропередачи/воздушная/0,4кВ/ф.5 Боровая от ТП-62/г.Киренск, мкр.Авиагородок/ул.Боровая/КЭС</t>
  </si>
  <si>
    <t>ИНВ-000552450</t>
  </si>
  <si>
    <t xml:space="preserve">г.Киренск  мкр.Авиагородок ул.Кирова, ул.Лесная, ул.Боровая  </t>
  </si>
  <si>
    <t>Линия электропередачи/воздушная/0,4кВ/ф.4 Кирова, Лесная, Боровая от ТП-62/г.Киренск, мкр.Авиагородок/ул.Кирова, ул.Лесная, ул.Боровая/КЭС</t>
  </si>
  <si>
    <t>ИНВ-000552449</t>
  </si>
  <si>
    <t xml:space="preserve">г.Киренск  мкр.Авиагородок ул.Кирова  </t>
  </si>
  <si>
    <t>Линия электропередачи/воздушная/0,4кВ/ф.2 Кирова от ТП-62/г.Киренск, мкр.Авиагородок/ул.Кирова/КЭС</t>
  </si>
  <si>
    <t>ИНВ-000552447</t>
  </si>
  <si>
    <t xml:space="preserve"> г.Киренск  мкр.Авиагородок  ул.Тургенева  </t>
  </si>
  <si>
    <t>Линия электропередачи/воздушная/0,4кВ/ф.1 Тургенева, д.1-6, дет.сад от ТП-62/ г.Киренск, мкр.Авиагородок/ ул.Тургенева/КЭС</t>
  </si>
  <si>
    <t>ИНВ-000552446</t>
  </si>
  <si>
    <t xml:space="preserve">г.Киренск  мкр.Балахня ул.Российская   </t>
  </si>
  <si>
    <t>Линия электропередачи/воздушная/0,4кВ/ф.3 Российская к АЗС от ТП-41/г.Киренск, мкр.Балахня/ул.Российская /КЭС</t>
  </si>
  <si>
    <t>ИНВ-000552518</t>
  </si>
  <si>
    <t xml:space="preserve">г.Киренск  мкр.Балахня  кв.Водников  </t>
  </si>
  <si>
    <t>Линия электропередачи/воздушная/0,4кВ/ф.4  кв.Водников 1-32 от ТП-45/г.Киренск, мкр.Балахня/ кв.Водников/КЭС</t>
  </si>
  <si>
    <t>ИНВ-000552476</t>
  </si>
  <si>
    <t xml:space="preserve">г.Киренск  мкр.Балахня кв.Водников  </t>
  </si>
  <si>
    <t>Линия электропередачи/воздушная/0,4кВ/ф.2 кв.Водников 6-9 от ТП-45/г.Киренск, мкр.Балахня/кв.Водников/КЭС</t>
  </si>
  <si>
    <t>ИНВ-000552474</t>
  </si>
  <si>
    <t xml:space="preserve">г.Киренск  мкр.Балахня пер.Новый  </t>
  </si>
  <si>
    <t>Линия электропередачи/воздушная/0,4кВ/ф.3 Новый от ТП-45/г.Киренск, мкр.Балахня/пер.Новый/КЭС</t>
  </si>
  <si>
    <t>ИНВ-000552475</t>
  </si>
  <si>
    <t xml:space="preserve">д.Коммуна  ул.70 лет Октября  </t>
  </si>
  <si>
    <t>Линия электропередачи/воздушная/0,4кВ/ф.1 70 лет Октября, д.1-4 от ТП-37/д.Коммуна/ул.70 лет Октября/КЭС</t>
  </si>
  <si>
    <t>ИНВ-000552720</t>
  </si>
  <si>
    <t>Линия электропередачи/воздушная/0,4кВ/ф.3 70 лет Октября, д.6-12 от ТП-37/д.Коммуна/ул.70 лет Октября/КЭС</t>
  </si>
  <si>
    <t>ИНВ-000552722</t>
  </si>
  <si>
    <t>Линия электропередачи/воздушная/0,4кВ/ф.3 П. Осипенко от ТП-35/г.Киренск, мкр.Авиагородок/ул.П.Осипенко/КЭС</t>
  </si>
  <si>
    <t>ИНВ-000552704</t>
  </si>
  <si>
    <t xml:space="preserve">  г.Киренск, мкр.Авиагородок ул.Гастелло </t>
  </si>
  <si>
    <t>Линия электропередачи/воздушная/0,4кВ/ф.2 Гастелло 5/1,5А,5Б от ТП-35/г.Киренск, мкр.Авиагородок/ул.Гастелло/КЭС</t>
  </si>
  <si>
    <t>ИНВ-000552703</t>
  </si>
  <si>
    <t xml:space="preserve">г.Киренск  ул.Профсоюзная к пер.Тяпушкина  </t>
  </si>
  <si>
    <t>Линия электропередачи/воздушная/0,4кВ/ф.5 Профсоюзная к пер.Тяпушкина от ТП-51/г.Киренск/ул.Профсоюзная к пер.Тяпушкина/КЭС</t>
  </si>
  <si>
    <t>ИНВ-000554356</t>
  </si>
  <si>
    <t xml:space="preserve">г.Киренск  ул.Профсоюзная к пер.Восстания  </t>
  </si>
  <si>
    <t>Линия электропередачи/воздушная/0,4кВ/ф.3 Профсоюзная к пер.Восстания от ТП-51/г.Киренск/ул.Профсоюзная к пер.Восстания/КЭС</t>
  </si>
  <si>
    <t>ИНВ-000554354</t>
  </si>
  <si>
    <t xml:space="preserve">г.Киренск  ул.Советская  </t>
  </si>
  <si>
    <t>Линия электропередачи/воздушная/0,4кВ/ф.3 Советская от ТП-3а/г.Киренск/ул.Советская/КЭС</t>
  </si>
  <si>
    <t>ИНВ-000552551</t>
  </si>
  <si>
    <t xml:space="preserve">г.Киренск  ул.Ленрабочих  </t>
  </si>
  <si>
    <t>Линия электропередачи/воздушная/0,4кВ/ф.1 Ленрабочих в сторону дамбы от ТП-33/г.Киренск/ул.Ленрабочих/КЭС</t>
  </si>
  <si>
    <t>ИНВ-000554173</t>
  </si>
  <si>
    <t xml:space="preserve">д.Старая деревня  ул.Трудовая  </t>
  </si>
  <si>
    <t>Линия электропередачи/воздушная/0,4кВ/ф.1 Трудовая (низ) от ТП-71/д.Старая деревня/ул.Трудовая/КЭС</t>
  </si>
  <si>
    <t>ИНВ-Ч00517648</t>
  </si>
  <si>
    <t xml:space="preserve">   г.Киренск мкр.Центральный,ул.Соснина</t>
  </si>
  <si>
    <t>Ответвление/воздушное/10кВ/Инв.№ИНВ-000554287/опора№301 ВЛ-10кВ фидер Киренск-2-2/ТП-4/г.Киренск/мкр.Центральный,ул.Соснина/КЭС</t>
  </si>
  <si>
    <t>ИНВ-000553004</t>
  </si>
  <si>
    <t xml:space="preserve">г.Киренск  мкр.Центральный  </t>
  </si>
  <si>
    <t>Линия электропередачи/воздушная/10кВ/фидер Киренск-2-2 ТП-45/г.Киренск/мкр.Центральный/КЭС</t>
  </si>
  <si>
    <t>ИНВ-000554287</t>
  </si>
  <si>
    <t xml:space="preserve">г.Киренск  мкр.Гарь  </t>
  </si>
  <si>
    <t>Линия электропередачи/водушная/10кВ/фидер Киренск-2 ЗРУ ДЭС/г.Киренск/мкр.Гарь/КЭС</t>
  </si>
  <si>
    <t>ИНВ-2126</t>
  </si>
  <si>
    <t xml:space="preserve">   г.Киренск ул.Комарова</t>
  </si>
  <si>
    <t>Ответвление/воздушное/10кВ/Инв.№ИНВ-000554286/опора№240 ВЛ-10кВ фидер Киренск-2-1/ТП-49/г.Киренск/ул.Комарова/КЭС</t>
  </si>
  <si>
    <t>ИНВ-000553001</t>
  </si>
  <si>
    <t xml:space="preserve">   г.Киренск ул.Комсомольская</t>
  </si>
  <si>
    <t>Ответвление/воздушное/10кВ/Инв.№ИНВ-000554286/опора№489 ВЛ-10кВ фидер Киренск-2-1/ТП-9/г.Киренск/ул.Комсомольская/КЭС</t>
  </si>
  <si>
    <t>ИНВ-000553002</t>
  </si>
  <si>
    <t xml:space="preserve">г.Киренск  ул.Зайцева  </t>
  </si>
  <si>
    <t>Линия электропередачи/воздушная/10кВ/фидер Киренск-2-1 ТП-13/г.Киренск/ул.Зайцева/КЭС</t>
  </si>
  <si>
    <t>ИНВ-000554286</t>
  </si>
  <si>
    <t>Линия электропередачи/воздушная/10кВ/фидер Авиапорт ТП-38/д.Хабарова/ул.Набережная/КЭС</t>
  </si>
  <si>
    <t xml:space="preserve">   г.Киренск мкр.Балахня, ул.Колхозная</t>
  </si>
  <si>
    <t>Ответвление/воздушное/10кВ/Инв.№ИНВ-000554282/опора№11 ВЛ-10кВ фидер Авиапорт/ТП-27/г.Киренск/мкр.Балахня, ул.Колхозная/КЭС</t>
  </si>
  <si>
    <t>ИНВ-000552987</t>
  </si>
  <si>
    <t xml:space="preserve">   г.Киренск мкр.Авиагородок</t>
  </si>
  <si>
    <t>Ответвление/воздушное/10кВ/Инв.№ИНВ-000554282/опора№20 ВЛ-10кВ фидер Авиапорт/ТП-42/г.Киренск/мкр.Авиагородок/КЭС</t>
  </si>
  <si>
    <t>ИНВ-000552991</t>
  </si>
  <si>
    <t>Мамско-Чуйский район</t>
  </si>
  <si>
    <t>ВЛ-110кВ "Мамакан-Мусковит"</t>
  </si>
  <si>
    <t>ИНВ-000550659</t>
  </si>
  <si>
    <t>ВЛ 35 кВ "Мусковит-Мама"</t>
  </si>
  <si>
    <t>ИНВ-113004</t>
  </si>
  <si>
    <t>ВЛ 35 кВ "Мусковит-Н.Луговка"</t>
  </si>
  <si>
    <t xml:space="preserve">ИНВ-113005   </t>
  </si>
  <si>
    <t>ВЛ-0,4кВ "Набережная" от ТП-11</t>
  </si>
  <si>
    <t>ИНВ-30510404</t>
  </si>
  <si>
    <t>п. Кумарейка</t>
  </si>
  <si>
    <t>Линия электропередачи/воздушная/0,4 кВ/Заречная-чётная от ТП-1/п. Кумарейка/ул. Заречная/СЭС</t>
  </si>
  <si>
    <t>ИНВ-000561671</t>
  </si>
  <si>
    <t>Линия электропередачи/воздушная/0,4 кВ/Лесхоз от ТП-2/п. Кумарейка/ул. Полевая/СЭС</t>
  </si>
  <si>
    <t>ИНВ-Ч00511213</t>
  </si>
  <si>
    <t>Линия электропередачи/воздушная/0,4 кВ/Мира-чётная от ТП-2/п. Кумарейка/ул. Мира/СЭС</t>
  </si>
  <si>
    <t>ИНВ-000561668</t>
  </si>
  <si>
    <t>Линия электропередачи/воздушная/0,4 кВ/Школа от ТП-3/п. Кумарейка/ул. Школьная/СЭС</t>
  </si>
  <si>
    <t>ИНВ-000561655</t>
  </si>
  <si>
    <t>Линия электропередачи/воздушная/0,4 кВ/Администрация от ТП-3/п. Кумарейка/ул. Первомайская/СЭС</t>
  </si>
  <si>
    <t>ИНВ-000561653</t>
  </si>
  <si>
    <t>Линия электропередачи/воздушная/0,4 кВ/Заречная от ТП-4/п. Кумарейка/ул. Заречная/СЭС</t>
  </si>
  <si>
    <t>ИНВ-Ч00511216</t>
  </si>
  <si>
    <t>Линия электропередачи/воздушная/0,4 кВ/Северная от ТП-4/п. Кумарейка/ул. Северная/СЭС</t>
  </si>
  <si>
    <t>ИНВ-000561657</t>
  </si>
  <si>
    <t>Линия электропередачи/воздушная/0,4 кВ/Водокачка от ТП-4/п. Кумарейка/ул. Заречная/СЭС</t>
  </si>
  <si>
    <t>ИНВ-000561656</t>
  </si>
  <si>
    <t>Линия электропередачи/воздушная/0,4 кВ/Новый от ТП-5/п. Кумарейка/пер. Новый/СЭС</t>
  </si>
  <si>
    <t>ИНВ-000561665</t>
  </si>
  <si>
    <t>Линия электропередачи/воздушная/0,4 кВ/Котельная от ТП-5/п. Кумарейка/ул. Мира/СЭС</t>
  </si>
  <si>
    <t>ИНВ-000561663</t>
  </si>
  <si>
    <t>Линия электропередачи/воздушная/0,4 кВ/Мира-нечётная от ТП-2/п. Кумарейка/ул. Мира/СЭС</t>
  </si>
  <si>
    <t>ИНВ-000561666</t>
  </si>
  <si>
    <t>г. Саянск</t>
  </si>
  <si>
    <t xml:space="preserve">ВЛ-10кВ "Сельхозкомплекс -          Саянск" </t>
  </si>
  <si>
    <t xml:space="preserve">ИНВ-32006    </t>
  </si>
  <si>
    <t>р.п.Куйтун</t>
  </si>
  <si>
    <t xml:space="preserve"> ТП СКТП №13 "40 Годовщины Октября "</t>
  </si>
  <si>
    <t>ИНВ-Т0312008</t>
  </si>
  <si>
    <t>с. Будагово</t>
  </si>
  <si>
    <t>ТП СКТП №1 "Советская"</t>
  </si>
  <si>
    <t>ИНВ-Т0312048</t>
  </si>
  <si>
    <t>п.Ермаки</t>
  </si>
  <si>
    <t>ВЛ 10 кВ "Афанасьево-Никитаево"</t>
  </si>
  <si>
    <t>ИНВ-Т0002411</t>
  </si>
  <si>
    <t>Наименование объекта реконструкции: Линия электропередачи/воздушная/6кВ/Ф. №18 «Кинотеатр»/г.Бирюсинск/ул.Пушкина/ТЭС  ИНВ-1120264;  Линия электропередачи/воздушная/0,4кВ/Ф.Ленина ТП-12/г.Бирюсинск/ул.Ленина/ТЭС.  ИН1-1110218.</t>
  </si>
  <si>
    <t>ИНВ-1120264,                    ИН1-1110218.</t>
  </si>
  <si>
    <t>Наименование объекта реконструкции:  Текущий ремонт  Линия электропередачи/воздушная/0,4кВ/Ф.Победы-Марата на запад ТП-42/г.Тайшет/ул. Марата/ТЭС.  ИН2-1110094.  (Диспетчерское наименование: Линия электропередачи/воздушная/0,4 кВ/Ф.Победы запад ТП-42/г. Тайшет/ул. Победы/ТЭС. ИНВ-000558943)</t>
  </si>
  <si>
    <t xml:space="preserve"> ИН2-1110094.</t>
  </si>
  <si>
    <t>Наименование объекта реконструкции:  Текущий ремонт  Линия электропередачи/воздушная/0,4кВ/Ф.Победы-Марата на запад ТП-42/г.Тайшет/ул. Марата/ТЭС.  ИН2-1110094.  (Диспетчерское наименование: Линия электропередачи/воздушная/0,4 кВ/Ф.Красноармейская запад ТП-42/г. Тайшет/ул. КрасноармейскаяТЭС. ИНВ-000558942)</t>
  </si>
  <si>
    <t>ИН2-1110094</t>
  </si>
  <si>
    <t>Линия электропередачи/воздушная/0,4кВ/Доржи Банзарова ТП-Кундуй/п.Бохан/ул.Доржи Банзарова/УОЭС</t>
  </si>
  <si>
    <t>ИНВ-85678562</t>
  </si>
  <si>
    <t>ВЛ-0,4кВ "Цветаевой" от ТП-10/0,4кВ "Водоканал-1"</t>
  </si>
  <si>
    <t>Линия электропередачи/воздушная/10кВ/ВЛ-10кВ "АБЗ"/п.Усть-Ордынский/ул.Каландрашвили/УОЭС</t>
  </si>
  <si>
    <t>ИНВ-000581948</t>
  </si>
  <si>
    <t>ВЛ-6 кВ фидер 8 ПС "РРЗ"</t>
  </si>
  <si>
    <t>ИНВ-000557380</t>
  </si>
  <si>
    <t xml:space="preserve">КЛ-6 кВ фидер №8 ПС "РРЗ" ввод на ТП-7 </t>
  </si>
  <si>
    <t>ИНВ-Ч0000585</t>
  </si>
  <si>
    <t xml:space="preserve">ВЛ-0,4кВ от ТП-15 фидер №2 </t>
  </si>
  <si>
    <t>ИНВ-000557255</t>
  </si>
  <si>
    <t>г. Свирск</t>
  </si>
  <si>
    <t>г.Усть-Кут</t>
  </si>
  <si>
    <t>КЛ-6кВ фидер №3 Л-301 "Западный грузовой район" 
(отсутствует резерв от ЗРУ до оп.№1)</t>
  </si>
  <si>
    <t>ИН1-1220037</t>
  </si>
  <si>
    <t>г. Усть-Кут</t>
  </si>
  <si>
    <t>ВЛ-0,4кВ фидер №2 "Лесная 21-40, Луговая 5-12" от ТП-244</t>
  </si>
  <si>
    <t>ИН3-1110087</t>
  </si>
  <si>
    <t>п. Атагай .Нижнеудинский р-он</t>
  </si>
  <si>
    <t xml:space="preserve"> ВЛ-0,4кВкв Фидер №1 ул. За мир;от КТП-7</t>
  </si>
  <si>
    <t>30072</t>
  </si>
  <si>
    <t>ВЛ-0,4кВкв Фидер №2 ул. За мир;от КТП-7</t>
  </si>
  <si>
    <t>г.Алзамай</t>
  </si>
  <si>
    <t xml:space="preserve">  ВЛ-0,4 кВ  фид. №2                  "ул.2-я-4-я Подгорная"   от КТП-12</t>
  </si>
  <si>
    <t>ИНВ-30009.</t>
  </si>
  <si>
    <t>г. Нижнеудинск</t>
  </si>
  <si>
    <t>ТП "Центральный рапределительный пункт" (ЦРП "Восточный" ) КСО-272-ВПМ-10/630 Ф№12</t>
  </si>
  <si>
    <t>ИН2-322116</t>
  </si>
  <si>
    <t>Подстанция/трансформаторная/КТП/10/0,4 кВ/400 кВА/зн№б/н (КТП-А-2)</t>
  </si>
  <si>
    <t>ИН4-312112</t>
  </si>
  <si>
    <t>Подстанция/трансформаторная/КТП/10/0,4 кВ/250 кВА/зн№б/н (КТП-7Б)</t>
  </si>
  <si>
    <t>ИН3-312107</t>
  </si>
  <si>
    <t>генерального директора   ОГУЭП "Облкоммунэнерго"</t>
  </si>
  <si>
    <t xml:space="preserve">Генеральный директор </t>
  </si>
  <si>
    <t>ОГУЭП "Облкоммунэнерго"</t>
  </si>
  <si>
    <t xml:space="preserve">ОГУЭП "Облкоммунэнерго".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</si>
</sst>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0.000"/>
    <numFmt numFmtId="167" formatCode="#,##0.000"/>
    <numFmt numFmtId="169" formatCode="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6" tint="0.39997558519241921"/>
      </bottom>
      <diagonal/>
    </border>
  </borders>
  <cellStyleXfs count="8">
    <xf numFmtId="0" fontId="0" fillId="0" borderId="0"/>
    <xf numFmtId="0" fontId="1" fillId="0" borderId="0"/>
    <xf numFmtId="0" fontId="11" fillId="0" borderId="0"/>
    <xf numFmtId="0" fontId="14" fillId="0" borderId="0"/>
    <xf numFmtId="0" fontId="1" fillId="0" borderId="0"/>
    <xf numFmtId="0" fontId="15" fillId="0" borderId="0"/>
    <xf numFmtId="0" fontId="15" fillId="0" borderId="0"/>
    <xf numFmtId="0" fontId="15" fillId="0" borderId="0"/>
  </cellStyleXfs>
  <cellXfs count="180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right" vertical="top"/>
    </xf>
    <xf numFmtId="0" fontId="4" fillId="0" borderId="0" xfId="1" applyFont="1" applyFill="1" applyAlignment="1">
      <alignment vertical="top"/>
    </xf>
    <xf numFmtId="0" fontId="4" fillId="0" borderId="0" xfId="0" applyFont="1" applyFill="1" applyBorder="1" applyAlignment="1">
      <alignment horizontal="right" vertical="top"/>
    </xf>
    <xf numFmtId="0" fontId="4" fillId="0" borderId="0" xfId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1" fontId="6" fillId="0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0" fontId="5" fillId="2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166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0" fillId="0" borderId="0" xfId="0" applyFill="1"/>
    <xf numFmtId="4" fontId="6" fillId="0" borderId="2" xfId="0" applyNumberFormat="1" applyFont="1" applyFill="1" applyBorder="1" applyAlignment="1">
      <alignment horizontal="right" vertical="center"/>
    </xf>
    <xf numFmtId="0" fontId="0" fillId="0" borderId="2" xfId="0" applyFill="1" applyBorder="1"/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/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top"/>
    </xf>
    <xf numFmtId="0" fontId="13" fillId="0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top"/>
    </xf>
    <xf numFmtId="0" fontId="13" fillId="2" borderId="0" xfId="0" applyFont="1" applyFill="1" applyAlignment="1">
      <alignment vertical="top"/>
    </xf>
    <xf numFmtId="0" fontId="13" fillId="2" borderId="0" xfId="0" applyFont="1" applyFill="1" applyAlignment="1">
      <alignment horizontal="left" vertical="top"/>
    </xf>
    <xf numFmtId="0" fontId="13" fillId="0" borderId="0" xfId="0" applyFont="1" applyFill="1" applyAlignment="1"/>
    <xf numFmtId="0" fontId="8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top" wrapText="1"/>
    </xf>
    <xf numFmtId="1" fontId="8" fillId="2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" fontId="17" fillId="6" borderId="2" xfId="0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vertical="center" wrapText="1"/>
    </xf>
    <xf numFmtId="0" fontId="13" fillId="0" borderId="2" xfId="2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167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Fill="1" applyBorder="1"/>
    <xf numFmtId="167" fontId="5" fillId="0" borderId="0" xfId="1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Border="1" applyAlignment="1">
      <alignment vertical="center"/>
    </xf>
    <xf numFmtId="4" fontId="21" fillId="2" borderId="0" xfId="0" applyNumberFormat="1" applyFont="1" applyFill="1" applyBorder="1" applyAlignment="1">
      <alignment vertical="center" wrapText="1"/>
    </xf>
    <xf numFmtId="0" fontId="21" fillId="2" borderId="0" xfId="0" applyFont="1" applyFill="1" applyBorder="1" applyAlignment="1">
      <alignment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66" fontId="5" fillId="2" borderId="2" xfId="1" applyNumberFormat="1" applyFont="1" applyFill="1" applyBorder="1" applyAlignment="1">
      <alignment horizontal="center" vertical="center" wrapText="1"/>
    </xf>
    <xf numFmtId="2" fontId="5" fillId="2" borderId="2" xfId="1" applyNumberFormat="1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1" fontId="5" fillId="0" borderId="2" xfId="1" applyNumberFormat="1" applyFont="1" applyFill="1" applyBorder="1" applyAlignment="1">
      <alignment horizontal="center" vertical="center" wrapText="1"/>
    </xf>
    <xf numFmtId="49" fontId="13" fillId="0" borderId="2" xfId="2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166" fontId="6" fillId="2" borderId="2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left" vertical="center" wrapText="1"/>
    </xf>
    <xf numFmtId="167" fontId="6" fillId="0" borderId="2" xfId="1" applyNumberFormat="1" applyFont="1" applyFill="1" applyBorder="1" applyAlignment="1">
      <alignment horizontal="center" vertical="center" wrapText="1"/>
    </xf>
    <xf numFmtId="0" fontId="6" fillId="0" borderId="5" xfId="7" applyNumberFormat="1" applyFont="1" applyFill="1" applyBorder="1" applyAlignment="1">
      <alignment horizontal="left" vertical="center" wrapText="1"/>
    </xf>
    <xf numFmtId="0" fontId="6" fillId="0" borderId="5" xfId="7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7" applyFont="1" applyFill="1" applyBorder="1" applyAlignment="1">
      <alignment horizontal="center" vertical="center" wrapText="1"/>
    </xf>
    <xf numFmtId="0" fontId="6" fillId="0" borderId="7" xfId="7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1" fontId="5" fillId="0" borderId="2" xfId="2" applyNumberFormat="1" applyFont="1" applyFill="1" applyBorder="1" applyAlignment="1">
      <alignment vertical="center" wrapText="1"/>
    </xf>
    <xf numFmtId="1" fontId="13" fillId="0" borderId="2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9" fillId="3" borderId="2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distributed"/>
    </xf>
    <xf numFmtId="169" fontId="6" fillId="0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/>
    <xf numFmtId="0" fontId="6" fillId="0" borderId="2" xfId="0" applyFont="1" applyFill="1" applyBorder="1" applyAlignment="1">
      <alignment horizontal="center" vertical="distributed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166" fontId="9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" fontId="5" fillId="0" borderId="2" xfId="0" applyNumberFormat="1" applyFont="1" applyFill="1" applyBorder="1" applyAlignment="1">
      <alignment horizontal="left" vertical="center" wrapText="1"/>
    </xf>
    <xf numFmtId="167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169" fontId="9" fillId="3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vertical="center" wrapText="1"/>
    </xf>
    <xf numFmtId="0" fontId="6" fillId="0" borderId="2" xfId="2" applyFont="1" applyFill="1" applyBorder="1" applyAlignment="1">
      <alignment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2" fontId="9" fillId="6" borderId="2" xfId="0" applyNumberFormat="1" applyFont="1" applyFill="1" applyBorder="1" applyAlignment="1">
      <alignment horizontal="center" vertical="center" wrapText="1"/>
    </xf>
    <xf numFmtId="1" fontId="9" fillId="6" borderId="2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3" fillId="5" borderId="2" xfId="0" applyNumberFormat="1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0" xfId="0" applyFont="1" applyBorder="1" applyAlignment="1">
      <alignment vertical="top"/>
    </xf>
    <xf numFmtId="0" fontId="13" fillId="0" borderId="0" xfId="1" applyFont="1" applyFill="1" applyAlignment="1">
      <alignment vertical="top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right" vertical="top"/>
    </xf>
    <xf numFmtId="0" fontId="9" fillId="3" borderId="2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right" vertical="top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top" wrapText="1"/>
    </xf>
    <xf numFmtId="0" fontId="17" fillId="6" borderId="3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8">
    <cellStyle name="Обычный" xfId="0" builtinId="0"/>
    <cellStyle name="Обычный 2" xfId="1"/>
    <cellStyle name="Обычный 2 3" xfId="7"/>
    <cellStyle name="Обычный 26" xfId="6"/>
    <cellStyle name="Обычный 3 2 2" xfId="5"/>
    <cellStyle name="Обычный 3 2 3" xfId="3"/>
    <cellStyle name="Обычный 6" xfId="4"/>
    <cellStyle name="Обычный 8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8"/>
  <sheetViews>
    <sheetView tabSelected="1" zoomScale="90" zoomScaleNormal="90" workbookViewId="0">
      <pane ySplit="13" topLeftCell="A14" activePane="bottomLeft" state="frozen"/>
      <selection pane="bottomLeft" activeCell="B9" sqref="B9:M9"/>
    </sheetView>
  </sheetViews>
  <sheetFormatPr defaultRowHeight="15" x14ac:dyDescent="0.25"/>
  <cols>
    <col min="1" max="1" width="5" style="44" customWidth="1"/>
    <col min="2" max="2" width="9.85546875" style="44" customWidth="1"/>
    <col min="3" max="3" width="20.140625" style="74" customWidth="1"/>
    <col min="4" max="4" width="40.5703125" style="44" customWidth="1"/>
    <col min="5" max="5" width="15" style="44" customWidth="1"/>
    <col min="6" max="6" width="13" style="44" customWidth="1"/>
    <col min="7" max="14" width="9.140625" style="44"/>
    <col min="15" max="15" width="21.42578125" style="44" customWidth="1"/>
    <col min="16" max="16384" width="9.140625" style="44"/>
  </cols>
  <sheetData>
    <row r="1" spans="1:15" s="45" customFormat="1" x14ac:dyDescent="0.25">
      <c r="A1" s="169" t="s">
        <v>13</v>
      </c>
      <c r="B1" s="169"/>
      <c r="C1" s="169"/>
      <c r="E1" s="46"/>
      <c r="F1" s="46"/>
      <c r="G1" s="46"/>
      <c r="H1" s="46"/>
      <c r="I1" s="46"/>
      <c r="J1" s="47"/>
      <c r="K1" s="168" t="s">
        <v>14</v>
      </c>
      <c r="L1" s="168"/>
      <c r="M1" s="168"/>
    </row>
    <row r="2" spans="1:15" s="45" customFormat="1" x14ac:dyDescent="0.25">
      <c r="A2" s="170" t="s">
        <v>15</v>
      </c>
      <c r="B2" s="170"/>
      <c r="C2" s="170"/>
      <c r="E2" s="48"/>
      <c r="F2" s="48"/>
      <c r="G2" s="48"/>
      <c r="H2" s="48"/>
      <c r="I2" s="46"/>
      <c r="J2" s="47"/>
      <c r="K2" s="168" t="s">
        <v>16</v>
      </c>
      <c r="L2" s="168"/>
      <c r="M2" s="168"/>
    </row>
    <row r="3" spans="1:15" s="45" customFormat="1" x14ac:dyDescent="0.25">
      <c r="A3" s="170"/>
      <c r="B3" s="170"/>
      <c r="C3" s="170"/>
      <c r="E3" s="48"/>
      <c r="F3" s="48"/>
      <c r="G3" s="48"/>
      <c r="H3" s="48"/>
      <c r="I3" s="48"/>
      <c r="J3" s="168" t="s">
        <v>17</v>
      </c>
      <c r="K3" s="168"/>
      <c r="L3" s="168"/>
      <c r="M3" s="168"/>
    </row>
    <row r="4" spans="1:15" s="45" customFormat="1" x14ac:dyDescent="0.25">
      <c r="A4" s="49"/>
      <c r="B4" s="50"/>
      <c r="C4" s="73"/>
      <c r="E4" s="48"/>
      <c r="F4" s="48"/>
      <c r="G4" s="48"/>
      <c r="H4" s="48"/>
      <c r="I4" s="46"/>
      <c r="J4" s="168"/>
      <c r="K4" s="168"/>
      <c r="L4" s="168"/>
      <c r="M4" s="168"/>
    </row>
    <row r="5" spans="1:15" s="52" customFormat="1" x14ac:dyDescent="0.25">
      <c r="A5" s="51" t="s">
        <v>101</v>
      </c>
      <c r="B5" s="50"/>
      <c r="C5" s="73"/>
      <c r="E5" s="46"/>
      <c r="F5" s="46"/>
      <c r="G5" s="46"/>
      <c r="H5" s="46"/>
      <c r="I5" s="53"/>
      <c r="J5" s="164" t="s">
        <v>102</v>
      </c>
      <c r="K5" s="164"/>
      <c r="L5" s="164"/>
      <c r="M5" s="164"/>
    </row>
    <row r="6" spans="1:15" s="52" customFormat="1" x14ac:dyDescent="0.25">
      <c r="A6" s="54" t="s">
        <v>18</v>
      </c>
      <c r="B6" s="50"/>
      <c r="C6" s="73"/>
      <c r="E6" s="46"/>
      <c r="F6" s="46"/>
      <c r="G6" s="46"/>
      <c r="H6" s="46"/>
      <c r="I6" s="53"/>
      <c r="J6" s="55"/>
      <c r="K6" s="164" t="s">
        <v>19</v>
      </c>
      <c r="L6" s="164"/>
      <c r="M6" s="164"/>
    </row>
    <row r="8" spans="1:15" s="52" customFormat="1" ht="14.25" x14ac:dyDescent="0.25">
      <c r="B8" s="166" t="s">
        <v>107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</row>
    <row r="9" spans="1:15" s="52" customFormat="1" ht="14.25" x14ac:dyDescent="0.25">
      <c r="B9" s="166" t="s">
        <v>515</v>
      </c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</row>
    <row r="11" spans="1:15" s="56" customFormat="1" ht="14.25" customHeight="1" x14ac:dyDescent="0.25">
      <c r="A11" s="167" t="s">
        <v>20</v>
      </c>
      <c r="B11" s="167" t="s">
        <v>0</v>
      </c>
      <c r="C11" s="167" t="s">
        <v>21</v>
      </c>
      <c r="D11" s="167" t="s">
        <v>22</v>
      </c>
      <c r="E11" s="167" t="s">
        <v>23</v>
      </c>
      <c r="F11" s="167" t="s">
        <v>24</v>
      </c>
      <c r="G11" s="167" t="s">
        <v>25</v>
      </c>
      <c r="H11" s="167"/>
      <c r="I11" s="167"/>
      <c r="J11" s="167"/>
      <c r="K11" s="167"/>
      <c r="L11" s="167"/>
      <c r="M11" s="167"/>
    </row>
    <row r="12" spans="1:15" s="56" customFormat="1" ht="42.75" x14ac:dyDescent="0.25">
      <c r="A12" s="167"/>
      <c r="B12" s="167"/>
      <c r="C12" s="167"/>
      <c r="D12" s="167"/>
      <c r="E12" s="167"/>
      <c r="F12" s="167"/>
      <c r="G12" s="57" t="s">
        <v>26</v>
      </c>
      <c r="H12" s="57" t="s">
        <v>27</v>
      </c>
      <c r="I12" s="57" t="s">
        <v>28</v>
      </c>
      <c r="J12" s="32" t="s">
        <v>29</v>
      </c>
      <c r="K12" s="57" t="s">
        <v>30</v>
      </c>
      <c r="L12" s="57" t="s">
        <v>31</v>
      </c>
      <c r="M12" s="57" t="s">
        <v>32</v>
      </c>
    </row>
    <row r="13" spans="1:15" s="56" customFormat="1" ht="14.25" x14ac:dyDescent="0.25">
      <c r="A13" s="58">
        <v>1</v>
      </c>
      <c r="B13" s="57">
        <v>2</v>
      </c>
      <c r="C13" s="59">
        <v>3</v>
      </c>
      <c r="D13" s="57">
        <v>4</v>
      </c>
      <c r="E13" s="59">
        <v>5</v>
      </c>
      <c r="F13" s="57">
        <v>6</v>
      </c>
      <c r="G13" s="59">
        <v>7</v>
      </c>
      <c r="H13" s="57">
        <v>8</v>
      </c>
      <c r="I13" s="60">
        <v>9</v>
      </c>
      <c r="J13" s="57">
        <v>10</v>
      </c>
      <c r="K13" s="59">
        <v>11</v>
      </c>
      <c r="L13" s="57">
        <v>12</v>
      </c>
      <c r="M13" s="57">
        <v>13</v>
      </c>
    </row>
    <row r="14" spans="1:15" ht="37.5" customHeight="1" x14ac:dyDescent="0.25">
      <c r="A14" s="27">
        <v>1</v>
      </c>
      <c r="B14" s="91" t="s">
        <v>1</v>
      </c>
      <c r="C14" s="14" t="s">
        <v>109</v>
      </c>
      <c r="D14" s="42" t="s">
        <v>110</v>
      </c>
      <c r="E14" s="127" t="s">
        <v>111</v>
      </c>
      <c r="F14" s="128" t="s">
        <v>127</v>
      </c>
      <c r="G14" s="23"/>
      <c r="H14" s="23"/>
      <c r="I14" s="23"/>
      <c r="J14" s="103">
        <v>0.76300000000000001</v>
      </c>
      <c r="K14" s="34"/>
      <c r="L14" s="34"/>
      <c r="M14" s="34"/>
      <c r="O14" s="156"/>
    </row>
    <row r="15" spans="1:15" ht="37.5" customHeight="1" x14ac:dyDescent="0.25">
      <c r="A15" s="27">
        <v>2</v>
      </c>
      <c r="B15" s="91" t="s">
        <v>1</v>
      </c>
      <c r="C15" s="14" t="s">
        <v>112</v>
      </c>
      <c r="D15" s="42" t="s">
        <v>113</v>
      </c>
      <c r="E15" s="127" t="s">
        <v>89</v>
      </c>
      <c r="F15" s="128" t="s">
        <v>43</v>
      </c>
      <c r="G15" s="23"/>
      <c r="H15" s="23"/>
      <c r="I15" s="23"/>
      <c r="J15" s="103">
        <v>0.40699999999999997</v>
      </c>
      <c r="K15" s="34"/>
      <c r="L15" s="34"/>
      <c r="M15" s="34"/>
      <c r="O15" s="156"/>
    </row>
    <row r="16" spans="1:15" ht="37.5" customHeight="1" x14ac:dyDescent="0.25">
      <c r="A16" s="27">
        <v>3</v>
      </c>
      <c r="B16" s="91" t="s">
        <v>1</v>
      </c>
      <c r="C16" s="14" t="s">
        <v>114</v>
      </c>
      <c r="D16" s="42" t="s">
        <v>115</v>
      </c>
      <c r="E16" s="127" t="s">
        <v>116</v>
      </c>
      <c r="F16" s="128" t="s">
        <v>43</v>
      </c>
      <c r="G16" s="23"/>
      <c r="H16" s="23"/>
      <c r="I16" s="23"/>
      <c r="J16" s="103">
        <v>0.73399999999999999</v>
      </c>
      <c r="K16" s="100"/>
      <c r="L16" s="34"/>
      <c r="M16" s="34"/>
      <c r="O16" s="156"/>
    </row>
    <row r="17" spans="1:23" ht="37.5" customHeight="1" x14ac:dyDescent="0.25">
      <c r="A17" s="27">
        <v>4</v>
      </c>
      <c r="B17" s="91" t="s">
        <v>1</v>
      </c>
      <c r="C17" s="14" t="s">
        <v>117</v>
      </c>
      <c r="D17" s="42" t="s">
        <v>118</v>
      </c>
      <c r="E17" s="127" t="s">
        <v>119</v>
      </c>
      <c r="F17" s="128" t="s">
        <v>44</v>
      </c>
      <c r="G17" s="23"/>
      <c r="H17" s="23"/>
      <c r="I17" s="23"/>
      <c r="J17" s="103">
        <v>0.42399999999999999</v>
      </c>
      <c r="K17" s="34"/>
      <c r="L17" s="34"/>
      <c r="M17" s="34"/>
      <c r="O17" s="156"/>
    </row>
    <row r="18" spans="1:23" ht="37.5" customHeight="1" x14ac:dyDescent="0.25">
      <c r="A18" s="27">
        <v>5</v>
      </c>
      <c r="B18" s="91" t="s">
        <v>1</v>
      </c>
      <c r="C18" s="14" t="s">
        <v>120</v>
      </c>
      <c r="D18" s="42" t="s">
        <v>121</v>
      </c>
      <c r="E18" s="127" t="s">
        <v>122</v>
      </c>
      <c r="F18" s="128" t="s">
        <v>46</v>
      </c>
      <c r="G18" s="23"/>
      <c r="H18" s="23"/>
      <c r="I18" s="23"/>
      <c r="J18" s="103">
        <v>0.8</v>
      </c>
      <c r="K18" s="34"/>
      <c r="L18" s="34"/>
      <c r="M18" s="34"/>
      <c r="O18" s="156"/>
    </row>
    <row r="19" spans="1:23" ht="37.5" customHeight="1" x14ac:dyDescent="0.25">
      <c r="A19" s="27">
        <v>6</v>
      </c>
      <c r="B19" s="91" t="s">
        <v>1</v>
      </c>
      <c r="C19" s="14" t="s">
        <v>120</v>
      </c>
      <c r="D19" s="42" t="s">
        <v>123</v>
      </c>
      <c r="E19" s="127" t="s">
        <v>124</v>
      </c>
      <c r="F19" s="128" t="s">
        <v>46</v>
      </c>
      <c r="G19" s="14"/>
      <c r="H19" s="14"/>
      <c r="I19" s="14"/>
      <c r="J19" s="78">
        <v>0.3</v>
      </c>
      <c r="K19" s="26"/>
      <c r="L19" s="26"/>
      <c r="M19" s="26"/>
      <c r="O19" s="156"/>
    </row>
    <row r="20" spans="1:23" ht="37.5" customHeight="1" x14ac:dyDescent="0.25">
      <c r="A20" s="27">
        <v>7</v>
      </c>
      <c r="B20" s="91" t="s">
        <v>1</v>
      </c>
      <c r="C20" s="14" t="s">
        <v>120</v>
      </c>
      <c r="D20" s="42" t="s">
        <v>125</v>
      </c>
      <c r="E20" s="127" t="s">
        <v>126</v>
      </c>
      <c r="F20" s="128" t="s">
        <v>128</v>
      </c>
      <c r="G20" s="23"/>
      <c r="H20" s="23"/>
      <c r="I20" s="103">
        <v>0.39</v>
      </c>
      <c r="J20" s="104"/>
      <c r="K20" s="34"/>
      <c r="L20" s="34"/>
      <c r="M20" s="34"/>
      <c r="O20" s="156"/>
    </row>
    <row r="21" spans="1:23" ht="37.5" customHeight="1" x14ac:dyDescent="0.25">
      <c r="A21" s="27">
        <v>8</v>
      </c>
      <c r="B21" s="91" t="s">
        <v>1</v>
      </c>
      <c r="C21" s="14" t="s">
        <v>88</v>
      </c>
      <c r="D21" s="42" t="s">
        <v>90</v>
      </c>
      <c r="E21" s="127"/>
      <c r="F21" s="128" t="s">
        <v>129</v>
      </c>
      <c r="G21" s="23"/>
      <c r="H21" s="23"/>
      <c r="I21" s="103"/>
      <c r="J21" s="104"/>
      <c r="K21" s="34"/>
      <c r="L21" s="34"/>
      <c r="M21" s="34">
        <v>12</v>
      </c>
      <c r="O21" s="156"/>
    </row>
    <row r="22" spans="1:23" s="20" customFormat="1" ht="14.25" x14ac:dyDescent="0.2">
      <c r="A22" s="161" t="s">
        <v>67</v>
      </c>
      <c r="B22" s="162"/>
      <c r="C22" s="162"/>
      <c r="D22" s="162"/>
      <c r="E22" s="162"/>
      <c r="F22" s="162"/>
      <c r="G22" s="129">
        <f t="shared" ref="G22:M22" si="0">SUM(G14:G21)</f>
        <v>0</v>
      </c>
      <c r="H22" s="129">
        <f t="shared" si="0"/>
        <v>0</v>
      </c>
      <c r="I22" s="129">
        <f t="shared" si="0"/>
        <v>0.39</v>
      </c>
      <c r="J22" s="129">
        <f t="shared" si="0"/>
        <v>3.4279999999999999</v>
      </c>
      <c r="K22" s="129">
        <f t="shared" si="0"/>
        <v>0</v>
      </c>
      <c r="L22" s="129">
        <f t="shared" si="0"/>
        <v>0</v>
      </c>
      <c r="M22" s="129">
        <f t="shared" si="0"/>
        <v>12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ht="39.75" customHeight="1" x14ac:dyDescent="0.25">
      <c r="A23" s="97">
        <v>9</v>
      </c>
      <c r="B23" s="91" t="s">
        <v>2</v>
      </c>
      <c r="C23" s="130" t="s">
        <v>50</v>
      </c>
      <c r="D23" s="131" t="s">
        <v>130</v>
      </c>
      <c r="E23" s="16" t="s">
        <v>135</v>
      </c>
      <c r="F23" s="97" t="s">
        <v>43</v>
      </c>
      <c r="G23" s="80"/>
      <c r="H23" s="80"/>
      <c r="I23" s="80"/>
      <c r="J23" s="17">
        <v>0.73099999999999998</v>
      </c>
      <c r="K23" s="80"/>
      <c r="L23" s="80"/>
      <c r="M23" s="80"/>
    </row>
    <row r="24" spans="1:23" ht="40.5" customHeight="1" x14ac:dyDescent="0.25">
      <c r="A24" s="97">
        <v>10</v>
      </c>
      <c r="B24" s="91" t="s">
        <v>2</v>
      </c>
      <c r="C24" s="130" t="s">
        <v>50</v>
      </c>
      <c r="D24" s="132" t="s">
        <v>131</v>
      </c>
      <c r="E24" s="16" t="s">
        <v>136</v>
      </c>
      <c r="F24" s="97" t="s">
        <v>42</v>
      </c>
      <c r="G24" s="80"/>
      <c r="H24" s="80"/>
      <c r="I24" s="80"/>
      <c r="J24" s="17">
        <v>0.61899999999999999</v>
      </c>
      <c r="K24" s="80"/>
      <c r="L24" s="80"/>
      <c r="M24" s="80"/>
    </row>
    <row r="25" spans="1:23" ht="43.5" customHeight="1" x14ac:dyDescent="0.25">
      <c r="A25" s="97">
        <v>11</v>
      </c>
      <c r="B25" s="91" t="s">
        <v>2</v>
      </c>
      <c r="C25" s="130" t="s">
        <v>50</v>
      </c>
      <c r="D25" s="132" t="s">
        <v>132</v>
      </c>
      <c r="E25" s="16" t="s">
        <v>137</v>
      </c>
      <c r="F25" s="97" t="s">
        <v>43</v>
      </c>
      <c r="G25" s="80"/>
      <c r="H25" s="80"/>
      <c r="I25" s="80"/>
      <c r="J25" s="17">
        <v>0.63600000000000001</v>
      </c>
      <c r="K25" s="80"/>
      <c r="L25" s="80"/>
      <c r="M25" s="80"/>
    </row>
    <row r="26" spans="1:23" ht="44.25" customHeight="1" x14ac:dyDescent="0.25">
      <c r="A26" s="97">
        <v>12</v>
      </c>
      <c r="B26" s="91" t="s">
        <v>2</v>
      </c>
      <c r="C26" s="130" t="s">
        <v>50</v>
      </c>
      <c r="D26" s="132" t="s">
        <v>133</v>
      </c>
      <c r="E26" s="16" t="s">
        <v>138</v>
      </c>
      <c r="F26" s="97" t="s">
        <v>43</v>
      </c>
      <c r="G26" s="80"/>
      <c r="H26" s="80"/>
      <c r="I26" s="80"/>
      <c r="J26" s="17">
        <v>0.63600000000000001</v>
      </c>
      <c r="K26" s="80"/>
      <c r="L26" s="80"/>
      <c r="M26" s="80"/>
    </row>
    <row r="27" spans="1:23" ht="45" customHeight="1" x14ac:dyDescent="0.25">
      <c r="A27" s="97">
        <v>13</v>
      </c>
      <c r="B27" s="91" t="s">
        <v>2</v>
      </c>
      <c r="C27" s="130" t="s">
        <v>50</v>
      </c>
      <c r="D27" s="133" t="s">
        <v>134</v>
      </c>
      <c r="E27" s="16" t="s">
        <v>139</v>
      </c>
      <c r="F27" s="97" t="s">
        <v>44</v>
      </c>
      <c r="G27" s="80"/>
      <c r="H27" s="80"/>
      <c r="I27" s="80"/>
      <c r="J27" s="17">
        <v>0.67200000000000004</v>
      </c>
      <c r="K27" s="80"/>
      <c r="L27" s="80"/>
      <c r="M27" s="80"/>
    </row>
    <row r="28" spans="1:23" s="20" customFormat="1" ht="14.25" x14ac:dyDescent="0.2">
      <c r="A28" s="165" t="s">
        <v>51</v>
      </c>
      <c r="B28" s="165"/>
      <c r="C28" s="165"/>
      <c r="D28" s="165"/>
      <c r="E28" s="165"/>
      <c r="F28" s="165"/>
      <c r="G28" s="129">
        <v>0</v>
      </c>
      <c r="H28" s="129">
        <v>0</v>
      </c>
      <c r="I28" s="129">
        <v>0</v>
      </c>
      <c r="J28" s="129">
        <f>SUM(J23:J27)</f>
        <v>3.2940000000000005</v>
      </c>
      <c r="K28" s="129">
        <v>0</v>
      </c>
      <c r="L28" s="129">
        <v>0</v>
      </c>
      <c r="M28" s="134">
        <v>0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23" s="62" customFormat="1" ht="30.75" customHeight="1" x14ac:dyDescent="0.25">
      <c r="A29" s="27">
        <v>14</v>
      </c>
      <c r="B29" s="23" t="s">
        <v>3</v>
      </c>
      <c r="C29" s="31" t="s">
        <v>92</v>
      </c>
      <c r="D29" s="112" t="s">
        <v>93</v>
      </c>
      <c r="E29" s="111" t="s">
        <v>94</v>
      </c>
      <c r="F29" s="71" t="s">
        <v>43</v>
      </c>
      <c r="G29" s="34"/>
      <c r="H29" s="34"/>
      <c r="I29" s="34"/>
      <c r="J29" s="31"/>
      <c r="K29" s="31"/>
      <c r="L29" s="31"/>
      <c r="M29" s="31">
        <v>1</v>
      </c>
      <c r="N29" s="82"/>
      <c r="O29" s="101"/>
    </row>
    <row r="30" spans="1:23" s="62" customFormat="1" ht="30.75" customHeight="1" x14ac:dyDescent="0.25">
      <c r="A30" s="27">
        <v>15</v>
      </c>
      <c r="B30" s="23" t="s">
        <v>3</v>
      </c>
      <c r="C30" s="31" t="s">
        <v>92</v>
      </c>
      <c r="D30" s="112" t="s">
        <v>95</v>
      </c>
      <c r="E30" s="111" t="s">
        <v>140</v>
      </c>
      <c r="F30" s="71" t="s">
        <v>44</v>
      </c>
      <c r="G30" s="34"/>
      <c r="H30" s="34"/>
      <c r="I30" s="34"/>
      <c r="J30" s="31"/>
      <c r="K30" s="31"/>
      <c r="L30" s="31"/>
      <c r="M30" s="31">
        <v>1</v>
      </c>
      <c r="N30" s="82"/>
      <c r="O30" s="101"/>
    </row>
    <row r="31" spans="1:23" s="62" customFormat="1" ht="30.75" customHeight="1" x14ac:dyDescent="0.25">
      <c r="A31" s="27">
        <v>16</v>
      </c>
      <c r="B31" s="23" t="s">
        <v>3</v>
      </c>
      <c r="C31" s="31" t="s">
        <v>96</v>
      </c>
      <c r="D31" s="112" t="s">
        <v>97</v>
      </c>
      <c r="E31" s="111" t="s">
        <v>141</v>
      </c>
      <c r="F31" s="71" t="s">
        <v>45</v>
      </c>
      <c r="G31" s="34"/>
      <c r="H31" s="34"/>
      <c r="I31" s="34"/>
      <c r="J31" s="31"/>
      <c r="K31" s="31"/>
      <c r="L31" s="31"/>
      <c r="M31" s="31">
        <v>1</v>
      </c>
      <c r="N31" s="82"/>
      <c r="O31" s="101"/>
    </row>
    <row r="32" spans="1:23" s="62" customFormat="1" ht="30.75" customHeight="1" x14ac:dyDescent="0.25">
      <c r="A32" s="27">
        <v>17</v>
      </c>
      <c r="B32" s="23" t="s">
        <v>3</v>
      </c>
      <c r="C32" s="31" t="s">
        <v>98</v>
      </c>
      <c r="D32" s="112" t="s">
        <v>99</v>
      </c>
      <c r="E32" s="111" t="s">
        <v>100</v>
      </c>
      <c r="F32" s="71" t="s">
        <v>145</v>
      </c>
      <c r="G32" s="34"/>
      <c r="H32" s="34"/>
      <c r="I32" s="34"/>
      <c r="J32" s="31">
        <v>0.54300000000000004</v>
      </c>
      <c r="K32" s="31"/>
      <c r="L32" s="31"/>
      <c r="M32" s="31"/>
      <c r="N32" s="82"/>
      <c r="O32" s="101"/>
    </row>
    <row r="33" spans="1:23" s="62" customFormat="1" ht="30.75" customHeight="1" x14ac:dyDescent="0.25">
      <c r="A33" s="27">
        <v>18</v>
      </c>
      <c r="B33" s="23" t="s">
        <v>3</v>
      </c>
      <c r="C33" s="31" t="s">
        <v>142</v>
      </c>
      <c r="D33" s="112" t="s">
        <v>143</v>
      </c>
      <c r="E33" s="111" t="s">
        <v>144</v>
      </c>
      <c r="F33" s="71" t="s">
        <v>128</v>
      </c>
      <c r="G33" s="34"/>
      <c r="H33" s="34"/>
      <c r="I33" s="34"/>
      <c r="J33" s="31">
        <v>1.1100000000000001</v>
      </c>
      <c r="K33" s="31"/>
      <c r="L33" s="31"/>
      <c r="M33" s="31"/>
      <c r="N33" s="82"/>
      <c r="O33" s="101"/>
    </row>
    <row r="34" spans="1:23" s="20" customFormat="1" ht="14.25" x14ac:dyDescent="0.2">
      <c r="A34" s="161" t="s">
        <v>65</v>
      </c>
      <c r="B34" s="162"/>
      <c r="C34" s="162"/>
      <c r="D34" s="162"/>
      <c r="E34" s="162"/>
      <c r="F34" s="163"/>
      <c r="G34" s="129">
        <f t="shared" ref="G34:M34" si="1">SUM(G29:G33)</f>
        <v>0</v>
      </c>
      <c r="H34" s="129">
        <f t="shared" si="1"/>
        <v>0</v>
      </c>
      <c r="I34" s="129">
        <f t="shared" si="1"/>
        <v>0</v>
      </c>
      <c r="J34" s="129">
        <f t="shared" si="1"/>
        <v>1.653</v>
      </c>
      <c r="K34" s="129">
        <f t="shared" si="1"/>
        <v>0</v>
      </c>
      <c r="L34" s="129">
        <f t="shared" si="1"/>
        <v>0</v>
      </c>
      <c r="M34" s="134">
        <f t="shared" si="1"/>
        <v>3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1:23" ht="38.25" x14ac:dyDescent="0.25">
      <c r="A35" s="27">
        <v>19</v>
      </c>
      <c r="B35" s="23" t="s">
        <v>4</v>
      </c>
      <c r="C35" s="114" t="s">
        <v>146</v>
      </c>
      <c r="D35" s="115" t="s">
        <v>147</v>
      </c>
      <c r="E35" s="21" t="s">
        <v>148</v>
      </c>
      <c r="F35" s="116" t="s">
        <v>43</v>
      </c>
      <c r="G35" s="25"/>
      <c r="H35" s="25"/>
      <c r="I35" s="14">
        <v>0.3</v>
      </c>
      <c r="J35" s="27"/>
      <c r="K35" s="25"/>
      <c r="L35" s="27"/>
      <c r="M35" s="26"/>
      <c r="N35" s="81"/>
      <c r="O35" s="82"/>
    </row>
    <row r="36" spans="1:23" ht="51" x14ac:dyDescent="0.25">
      <c r="A36" s="27">
        <v>20</v>
      </c>
      <c r="B36" s="23" t="s">
        <v>4</v>
      </c>
      <c r="C36" s="114" t="s">
        <v>149</v>
      </c>
      <c r="D36" s="115" t="s">
        <v>150</v>
      </c>
      <c r="E36" s="21" t="s">
        <v>151</v>
      </c>
      <c r="F36" s="116" t="s">
        <v>43</v>
      </c>
      <c r="G36" s="25"/>
      <c r="H36" s="25"/>
      <c r="I36" s="14">
        <v>0.06</v>
      </c>
      <c r="J36" s="27"/>
      <c r="K36" s="25"/>
      <c r="L36" s="27"/>
      <c r="M36" s="26"/>
      <c r="N36" s="81"/>
      <c r="O36" s="82"/>
    </row>
    <row r="37" spans="1:23" ht="51" x14ac:dyDescent="0.25">
      <c r="A37" s="27">
        <v>21</v>
      </c>
      <c r="B37" s="23" t="s">
        <v>4</v>
      </c>
      <c r="C37" s="114" t="s">
        <v>149</v>
      </c>
      <c r="D37" s="115" t="s">
        <v>152</v>
      </c>
      <c r="E37" s="21" t="s">
        <v>153</v>
      </c>
      <c r="F37" s="116" t="s">
        <v>43</v>
      </c>
      <c r="G37" s="25"/>
      <c r="H37" s="25"/>
      <c r="I37" s="14">
        <v>0.48</v>
      </c>
      <c r="J37" s="27"/>
      <c r="K37" s="25"/>
      <c r="L37" s="27"/>
      <c r="M37" s="26"/>
      <c r="N37" s="81"/>
      <c r="O37" s="82"/>
    </row>
    <row r="38" spans="1:23" ht="51" x14ac:dyDescent="0.25">
      <c r="A38" s="27">
        <v>22</v>
      </c>
      <c r="B38" s="23" t="s">
        <v>4</v>
      </c>
      <c r="C38" s="91" t="s">
        <v>149</v>
      </c>
      <c r="D38" s="115" t="s">
        <v>154</v>
      </c>
      <c r="E38" s="21" t="s">
        <v>155</v>
      </c>
      <c r="F38" s="116" t="s">
        <v>43</v>
      </c>
      <c r="G38" s="25"/>
      <c r="H38" s="25"/>
      <c r="I38" s="14">
        <v>0.36</v>
      </c>
      <c r="J38" s="27"/>
      <c r="K38" s="25"/>
      <c r="L38" s="27"/>
      <c r="M38" s="26"/>
      <c r="N38" s="81"/>
      <c r="O38" s="82"/>
    </row>
    <row r="39" spans="1:23" ht="51" x14ac:dyDescent="0.25">
      <c r="A39" s="27">
        <v>23</v>
      </c>
      <c r="B39" s="23" t="s">
        <v>4</v>
      </c>
      <c r="C39" s="114" t="s">
        <v>156</v>
      </c>
      <c r="D39" s="115" t="s">
        <v>157</v>
      </c>
      <c r="E39" s="21" t="s">
        <v>158</v>
      </c>
      <c r="F39" s="116" t="s">
        <v>43</v>
      </c>
      <c r="G39" s="25"/>
      <c r="H39" s="25"/>
      <c r="I39" s="14"/>
      <c r="J39" s="27">
        <v>0.08</v>
      </c>
      <c r="K39" s="25"/>
      <c r="L39" s="27"/>
      <c r="M39" s="26"/>
      <c r="N39" s="81"/>
      <c r="O39" s="82"/>
    </row>
    <row r="40" spans="1:23" ht="51" x14ac:dyDescent="0.25">
      <c r="A40" s="27">
        <v>24</v>
      </c>
      <c r="B40" s="23" t="s">
        <v>4</v>
      </c>
      <c r="C40" s="114" t="s">
        <v>159</v>
      </c>
      <c r="D40" s="115" t="s">
        <v>160</v>
      </c>
      <c r="E40" s="21" t="s">
        <v>161</v>
      </c>
      <c r="F40" s="116" t="s">
        <v>43</v>
      </c>
      <c r="G40" s="25"/>
      <c r="H40" s="25"/>
      <c r="I40" s="14"/>
      <c r="J40" s="27">
        <v>0.08</v>
      </c>
      <c r="K40" s="25"/>
      <c r="L40" s="27"/>
      <c r="M40" s="26"/>
      <c r="N40" s="81"/>
      <c r="O40" s="82"/>
    </row>
    <row r="41" spans="1:23" ht="38.25" x14ac:dyDescent="0.25">
      <c r="A41" s="27">
        <v>25</v>
      </c>
      <c r="B41" s="23" t="s">
        <v>4</v>
      </c>
      <c r="C41" s="114" t="s">
        <v>162</v>
      </c>
      <c r="D41" s="115" t="s">
        <v>163</v>
      </c>
      <c r="E41" s="21" t="s">
        <v>164</v>
      </c>
      <c r="F41" s="116" t="s">
        <v>43</v>
      </c>
      <c r="G41" s="25"/>
      <c r="H41" s="25"/>
      <c r="I41" s="14"/>
      <c r="J41" s="27">
        <v>0.12</v>
      </c>
      <c r="K41" s="25"/>
      <c r="L41" s="27"/>
      <c r="M41" s="26"/>
      <c r="N41" s="81"/>
      <c r="O41" s="82"/>
    </row>
    <row r="42" spans="1:23" ht="51" x14ac:dyDescent="0.25">
      <c r="A42" s="27">
        <v>26</v>
      </c>
      <c r="B42" s="23" t="s">
        <v>4</v>
      </c>
      <c r="C42" s="114" t="s">
        <v>165</v>
      </c>
      <c r="D42" s="115" t="s">
        <v>166</v>
      </c>
      <c r="E42" s="21" t="s">
        <v>167</v>
      </c>
      <c r="F42" s="116" t="s">
        <v>43</v>
      </c>
      <c r="G42" s="25"/>
      <c r="H42" s="25"/>
      <c r="I42" s="14"/>
      <c r="J42" s="27">
        <v>0.12</v>
      </c>
      <c r="K42" s="25"/>
      <c r="L42" s="27"/>
      <c r="M42" s="26"/>
      <c r="N42" s="81"/>
      <c r="O42" s="82"/>
    </row>
    <row r="43" spans="1:23" ht="51" x14ac:dyDescent="0.25">
      <c r="A43" s="27">
        <v>27</v>
      </c>
      <c r="B43" s="23" t="s">
        <v>4</v>
      </c>
      <c r="C43" s="114" t="s">
        <v>168</v>
      </c>
      <c r="D43" s="115" t="s">
        <v>169</v>
      </c>
      <c r="E43" s="21" t="s">
        <v>170</v>
      </c>
      <c r="F43" s="116" t="s">
        <v>43</v>
      </c>
      <c r="G43" s="25"/>
      <c r="H43" s="25"/>
      <c r="I43" s="14"/>
      <c r="J43" s="27">
        <v>0.04</v>
      </c>
      <c r="K43" s="25"/>
      <c r="L43" s="27"/>
      <c r="M43" s="26"/>
      <c r="N43" s="81"/>
      <c r="O43" s="82"/>
    </row>
    <row r="44" spans="1:23" ht="51" x14ac:dyDescent="0.25">
      <c r="A44" s="27">
        <v>28</v>
      </c>
      <c r="B44" s="23" t="s">
        <v>4</v>
      </c>
      <c r="C44" s="114" t="s">
        <v>171</v>
      </c>
      <c r="D44" s="115" t="s">
        <v>172</v>
      </c>
      <c r="E44" s="21" t="s">
        <v>173</v>
      </c>
      <c r="F44" s="116" t="s">
        <v>43</v>
      </c>
      <c r="G44" s="25"/>
      <c r="H44" s="25"/>
      <c r="I44" s="14"/>
      <c r="J44" s="27">
        <v>0.12</v>
      </c>
      <c r="K44" s="25"/>
      <c r="L44" s="27"/>
      <c r="M44" s="26"/>
      <c r="N44" s="81"/>
      <c r="O44" s="82"/>
    </row>
    <row r="45" spans="1:23" ht="63.75" x14ac:dyDescent="0.25">
      <c r="A45" s="27">
        <v>29</v>
      </c>
      <c r="B45" s="23" t="s">
        <v>4</v>
      </c>
      <c r="C45" s="114" t="s">
        <v>174</v>
      </c>
      <c r="D45" s="115" t="s">
        <v>175</v>
      </c>
      <c r="E45" s="21" t="s">
        <v>176</v>
      </c>
      <c r="F45" s="116" t="s">
        <v>43</v>
      </c>
      <c r="G45" s="25"/>
      <c r="H45" s="25"/>
      <c r="I45" s="14"/>
      <c r="J45" s="27">
        <v>0.08</v>
      </c>
      <c r="K45" s="25"/>
      <c r="L45" s="27"/>
      <c r="M45" s="26"/>
      <c r="N45" s="81"/>
      <c r="O45" s="82"/>
    </row>
    <row r="46" spans="1:23" ht="38.25" x14ac:dyDescent="0.25">
      <c r="A46" s="27">
        <v>30</v>
      </c>
      <c r="B46" s="23" t="s">
        <v>4</v>
      </c>
      <c r="C46" s="114" t="s">
        <v>177</v>
      </c>
      <c r="D46" s="115" t="s">
        <v>178</v>
      </c>
      <c r="E46" s="21" t="s">
        <v>179</v>
      </c>
      <c r="F46" s="116" t="s">
        <v>43</v>
      </c>
      <c r="G46" s="25"/>
      <c r="H46" s="25"/>
      <c r="I46" s="14"/>
      <c r="J46" s="27">
        <v>0.08</v>
      </c>
      <c r="K46" s="25"/>
      <c r="L46" s="27"/>
      <c r="M46" s="26"/>
      <c r="N46" s="81"/>
      <c r="O46" s="82"/>
    </row>
    <row r="47" spans="1:23" ht="51" x14ac:dyDescent="0.25">
      <c r="A47" s="27">
        <v>31</v>
      </c>
      <c r="B47" s="23" t="s">
        <v>4</v>
      </c>
      <c r="C47" s="114" t="s">
        <v>180</v>
      </c>
      <c r="D47" s="115" t="s">
        <v>181</v>
      </c>
      <c r="E47" s="21" t="s">
        <v>182</v>
      </c>
      <c r="F47" s="116" t="s">
        <v>44</v>
      </c>
      <c r="G47" s="25"/>
      <c r="H47" s="25"/>
      <c r="I47" s="14"/>
      <c r="J47" s="27">
        <v>0.04</v>
      </c>
      <c r="K47" s="25"/>
      <c r="L47" s="27"/>
      <c r="M47" s="26"/>
      <c r="N47" s="81"/>
      <c r="O47" s="82"/>
    </row>
    <row r="48" spans="1:23" ht="38.25" x14ac:dyDescent="0.25">
      <c r="A48" s="27">
        <v>32</v>
      </c>
      <c r="B48" s="23" t="s">
        <v>4</v>
      </c>
      <c r="C48" s="114" t="s">
        <v>183</v>
      </c>
      <c r="D48" s="115" t="s">
        <v>184</v>
      </c>
      <c r="E48" s="21" t="s">
        <v>185</v>
      </c>
      <c r="F48" s="116" t="s">
        <v>44</v>
      </c>
      <c r="G48" s="25"/>
      <c r="H48" s="25"/>
      <c r="I48" s="14"/>
      <c r="J48" s="27">
        <v>0.04</v>
      </c>
      <c r="K48" s="25"/>
      <c r="L48" s="27"/>
      <c r="M48" s="26"/>
      <c r="N48" s="81"/>
      <c r="O48" s="82"/>
    </row>
    <row r="49" spans="1:15" ht="38.25" x14ac:dyDescent="0.25">
      <c r="A49" s="27">
        <v>33</v>
      </c>
      <c r="B49" s="23" t="s">
        <v>4</v>
      </c>
      <c r="C49" s="114" t="s">
        <v>186</v>
      </c>
      <c r="D49" s="115" t="s">
        <v>187</v>
      </c>
      <c r="E49" s="21" t="s">
        <v>188</v>
      </c>
      <c r="F49" s="116" t="s">
        <v>44</v>
      </c>
      <c r="G49" s="25"/>
      <c r="H49" s="25"/>
      <c r="I49" s="14"/>
      <c r="J49" s="27">
        <v>0.08</v>
      </c>
      <c r="K49" s="25"/>
      <c r="L49" s="27"/>
      <c r="M49" s="26"/>
      <c r="N49" s="81"/>
      <c r="O49" s="82"/>
    </row>
    <row r="50" spans="1:15" ht="38.25" x14ac:dyDescent="0.25">
      <c r="A50" s="27">
        <v>34</v>
      </c>
      <c r="B50" s="23" t="s">
        <v>4</v>
      </c>
      <c r="C50" s="114" t="s">
        <v>189</v>
      </c>
      <c r="D50" s="115" t="s">
        <v>190</v>
      </c>
      <c r="E50" s="21" t="s">
        <v>191</v>
      </c>
      <c r="F50" s="116" t="s">
        <v>44</v>
      </c>
      <c r="G50" s="25"/>
      <c r="H50" s="25"/>
      <c r="I50" s="14"/>
      <c r="J50" s="27">
        <v>0.08</v>
      </c>
      <c r="K50" s="25"/>
      <c r="L50" s="27"/>
      <c r="M50" s="26"/>
      <c r="N50" s="81"/>
      <c r="O50" s="82"/>
    </row>
    <row r="51" spans="1:15" ht="51" x14ac:dyDescent="0.25">
      <c r="A51" s="27">
        <v>35</v>
      </c>
      <c r="B51" s="23" t="s">
        <v>4</v>
      </c>
      <c r="C51" s="114" t="s">
        <v>192</v>
      </c>
      <c r="D51" s="115" t="s">
        <v>193</v>
      </c>
      <c r="E51" s="21" t="s">
        <v>194</v>
      </c>
      <c r="F51" s="116" t="s">
        <v>44</v>
      </c>
      <c r="G51" s="25"/>
      <c r="H51" s="25"/>
      <c r="I51" s="14"/>
      <c r="J51" s="27">
        <v>0.16</v>
      </c>
      <c r="K51" s="25"/>
      <c r="L51" s="27"/>
      <c r="M51" s="26"/>
      <c r="N51" s="81"/>
      <c r="O51" s="82"/>
    </row>
    <row r="52" spans="1:15" ht="38.25" x14ac:dyDescent="0.25">
      <c r="A52" s="27">
        <v>36</v>
      </c>
      <c r="B52" s="23" t="s">
        <v>4</v>
      </c>
      <c r="C52" s="114" t="s">
        <v>195</v>
      </c>
      <c r="D52" s="115" t="s">
        <v>196</v>
      </c>
      <c r="E52" s="21" t="s">
        <v>197</v>
      </c>
      <c r="F52" s="116" t="s">
        <v>44</v>
      </c>
      <c r="G52" s="25"/>
      <c r="H52" s="25"/>
      <c r="I52" s="14"/>
      <c r="J52" s="27">
        <v>0.44</v>
      </c>
      <c r="K52" s="25"/>
      <c r="L52" s="27"/>
      <c r="M52" s="26"/>
      <c r="N52" s="81"/>
      <c r="O52" s="82"/>
    </row>
    <row r="53" spans="1:15" ht="38.25" x14ac:dyDescent="0.25">
      <c r="A53" s="27">
        <v>37</v>
      </c>
      <c r="B53" s="23" t="s">
        <v>4</v>
      </c>
      <c r="C53" s="114" t="s">
        <v>198</v>
      </c>
      <c r="D53" s="115" t="s">
        <v>199</v>
      </c>
      <c r="E53" s="21" t="s">
        <v>200</v>
      </c>
      <c r="F53" s="116" t="s">
        <v>44</v>
      </c>
      <c r="G53" s="25"/>
      <c r="H53" s="25"/>
      <c r="I53" s="14"/>
      <c r="J53" s="27">
        <v>0.2</v>
      </c>
      <c r="K53" s="25"/>
      <c r="L53" s="27"/>
      <c r="M53" s="26"/>
      <c r="N53" s="81"/>
      <c r="O53" s="82"/>
    </row>
    <row r="54" spans="1:15" ht="38.25" x14ac:dyDescent="0.25">
      <c r="A54" s="27">
        <v>38</v>
      </c>
      <c r="B54" s="23" t="s">
        <v>4</v>
      </c>
      <c r="C54" s="114" t="s">
        <v>201</v>
      </c>
      <c r="D54" s="115" t="s">
        <v>202</v>
      </c>
      <c r="E54" s="21" t="s">
        <v>203</v>
      </c>
      <c r="F54" s="116" t="s">
        <v>44</v>
      </c>
      <c r="G54" s="25"/>
      <c r="H54" s="25"/>
      <c r="I54" s="14"/>
      <c r="J54" s="27">
        <v>0.32</v>
      </c>
      <c r="K54" s="25"/>
      <c r="L54" s="27"/>
      <c r="M54" s="26"/>
      <c r="N54" s="81"/>
      <c r="O54" s="82"/>
    </row>
    <row r="55" spans="1:15" ht="38.25" x14ac:dyDescent="0.25">
      <c r="A55" s="27">
        <v>39</v>
      </c>
      <c r="B55" s="23" t="s">
        <v>4</v>
      </c>
      <c r="C55" s="114" t="s">
        <v>162</v>
      </c>
      <c r="D55" s="115" t="s">
        <v>204</v>
      </c>
      <c r="E55" s="21" t="s">
        <v>205</v>
      </c>
      <c r="F55" s="116" t="s">
        <v>44</v>
      </c>
      <c r="G55" s="25"/>
      <c r="H55" s="25"/>
      <c r="I55" s="14"/>
      <c r="J55" s="27">
        <v>0.12</v>
      </c>
      <c r="K55" s="25"/>
      <c r="L55" s="27"/>
      <c r="M55" s="26"/>
      <c r="N55" s="81"/>
      <c r="O55" s="82"/>
    </row>
    <row r="56" spans="1:15" ht="51" x14ac:dyDescent="0.25">
      <c r="A56" s="27">
        <v>40</v>
      </c>
      <c r="B56" s="23" t="s">
        <v>4</v>
      </c>
      <c r="C56" s="114" t="s">
        <v>206</v>
      </c>
      <c r="D56" s="115" t="s">
        <v>207</v>
      </c>
      <c r="E56" s="21" t="s">
        <v>208</v>
      </c>
      <c r="F56" s="116" t="s">
        <v>44</v>
      </c>
      <c r="G56" s="25"/>
      <c r="H56" s="25"/>
      <c r="I56" s="14"/>
      <c r="J56" s="27">
        <v>0.04</v>
      </c>
      <c r="K56" s="25"/>
      <c r="L56" s="27"/>
      <c r="M56" s="26"/>
      <c r="N56" s="81"/>
      <c r="O56" s="82"/>
    </row>
    <row r="57" spans="1:15" ht="51" x14ac:dyDescent="0.25">
      <c r="A57" s="27">
        <v>41</v>
      </c>
      <c r="B57" s="23" t="s">
        <v>4</v>
      </c>
      <c r="C57" s="114" t="s">
        <v>206</v>
      </c>
      <c r="D57" s="115" t="s">
        <v>209</v>
      </c>
      <c r="E57" s="21" t="s">
        <v>53</v>
      </c>
      <c r="F57" s="116" t="s">
        <v>44</v>
      </c>
      <c r="G57" s="25"/>
      <c r="H57" s="25"/>
      <c r="I57" s="14"/>
      <c r="J57" s="27">
        <v>0.08</v>
      </c>
      <c r="K57" s="25"/>
      <c r="L57" s="27"/>
      <c r="M57" s="26"/>
      <c r="N57" s="81"/>
      <c r="O57" s="82"/>
    </row>
    <row r="58" spans="1:15" ht="51" x14ac:dyDescent="0.25">
      <c r="A58" s="27">
        <v>42</v>
      </c>
      <c r="B58" s="23" t="s">
        <v>4</v>
      </c>
      <c r="C58" s="114" t="s">
        <v>206</v>
      </c>
      <c r="D58" s="115" t="s">
        <v>210</v>
      </c>
      <c r="E58" s="21" t="s">
        <v>211</v>
      </c>
      <c r="F58" s="116" t="s">
        <v>44</v>
      </c>
      <c r="G58" s="25"/>
      <c r="H58" s="25"/>
      <c r="I58" s="14"/>
      <c r="J58" s="27">
        <v>0.04</v>
      </c>
      <c r="K58" s="25"/>
      <c r="L58" s="27"/>
      <c r="M58" s="26"/>
      <c r="N58" s="81"/>
      <c r="O58" s="82"/>
    </row>
    <row r="59" spans="1:15" ht="51" x14ac:dyDescent="0.25">
      <c r="A59" s="27">
        <v>43</v>
      </c>
      <c r="B59" s="23" t="s">
        <v>4</v>
      </c>
      <c r="C59" s="114" t="s">
        <v>212</v>
      </c>
      <c r="D59" s="115" t="s">
        <v>213</v>
      </c>
      <c r="E59" s="21" t="s">
        <v>214</v>
      </c>
      <c r="F59" s="116" t="s">
        <v>44</v>
      </c>
      <c r="G59" s="25"/>
      <c r="H59" s="25"/>
      <c r="I59" s="14"/>
      <c r="J59" s="27">
        <v>0.08</v>
      </c>
      <c r="K59" s="25"/>
      <c r="L59" s="27"/>
      <c r="M59" s="26"/>
      <c r="N59" s="81"/>
      <c r="O59" s="82"/>
    </row>
    <row r="60" spans="1:15" ht="38.25" x14ac:dyDescent="0.25">
      <c r="A60" s="27">
        <v>44</v>
      </c>
      <c r="B60" s="23" t="s">
        <v>4</v>
      </c>
      <c r="C60" s="114" t="s">
        <v>215</v>
      </c>
      <c r="D60" s="115" t="s">
        <v>216</v>
      </c>
      <c r="E60" s="21" t="s">
        <v>54</v>
      </c>
      <c r="F60" s="116" t="s">
        <v>44</v>
      </c>
      <c r="G60" s="25"/>
      <c r="H60" s="25"/>
      <c r="I60" s="14"/>
      <c r="J60" s="27">
        <v>0.04</v>
      </c>
      <c r="K60" s="25"/>
      <c r="L60" s="27"/>
      <c r="M60" s="26"/>
      <c r="N60" s="81"/>
      <c r="O60" s="82"/>
    </row>
    <row r="61" spans="1:15" ht="38.25" x14ac:dyDescent="0.25">
      <c r="A61" s="27">
        <v>45</v>
      </c>
      <c r="B61" s="23" t="s">
        <v>4</v>
      </c>
      <c r="C61" s="114" t="s">
        <v>215</v>
      </c>
      <c r="D61" s="115" t="s">
        <v>217</v>
      </c>
      <c r="E61" s="21" t="s">
        <v>55</v>
      </c>
      <c r="F61" s="116" t="s">
        <v>44</v>
      </c>
      <c r="G61" s="25"/>
      <c r="H61" s="25"/>
      <c r="I61" s="14"/>
      <c r="J61" s="27">
        <v>0.04</v>
      </c>
      <c r="K61" s="25"/>
      <c r="L61" s="27"/>
      <c r="M61" s="26"/>
      <c r="N61" s="81"/>
      <c r="O61" s="82"/>
    </row>
    <row r="62" spans="1:15" ht="51" x14ac:dyDescent="0.25">
      <c r="A62" s="27">
        <v>46</v>
      </c>
      <c r="B62" s="23" t="s">
        <v>4</v>
      </c>
      <c r="C62" s="114" t="s">
        <v>218</v>
      </c>
      <c r="D62" s="115" t="s">
        <v>219</v>
      </c>
      <c r="E62" s="21" t="s">
        <v>56</v>
      </c>
      <c r="F62" s="116" t="s">
        <v>44</v>
      </c>
      <c r="G62" s="25"/>
      <c r="H62" s="25"/>
      <c r="I62" s="14"/>
      <c r="J62" s="27">
        <v>0.04</v>
      </c>
      <c r="K62" s="25"/>
      <c r="L62" s="27"/>
      <c r="M62" s="26"/>
      <c r="N62" s="81"/>
      <c r="O62" s="82"/>
    </row>
    <row r="63" spans="1:15" ht="51" x14ac:dyDescent="0.25">
      <c r="A63" s="27">
        <v>47</v>
      </c>
      <c r="B63" s="23" t="s">
        <v>4</v>
      </c>
      <c r="C63" s="114" t="s">
        <v>218</v>
      </c>
      <c r="D63" s="115" t="s">
        <v>220</v>
      </c>
      <c r="E63" s="21" t="s">
        <v>221</v>
      </c>
      <c r="F63" s="116" t="s">
        <v>44</v>
      </c>
      <c r="G63" s="25"/>
      <c r="H63" s="25"/>
      <c r="I63" s="14"/>
      <c r="J63" s="27">
        <v>0.04</v>
      </c>
      <c r="K63" s="25"/>
      <c r="L63" s="27"/>
      <c r="M63" s="26"/>
      <c r="N63" s="81"/>
      <c r="O63" s="82"/>
    </row>
    <row r="64" spans="1:15" ht="38.25" x14ac:dyDescent="0.25">
      <c r="A64" s="27">
        <v>48</v>
      </c>
      <c r="B64" s="23" t="s">
        <v>4</v>
      </c>
      <c r="C64" s="114" t="s">
        <v>222</v>
      </c>
      <c r="D64" s="115" t="s">
        <v>223</v>
      </c>
      <c r="E64" s="21" t="s">
        <v>57</v>
      </c>
      <c r="F64" s="116" t="s">
        <v>44</v>
      </c>
      <c r="G64" s="25"/>
      <c r="H64" s="25"/>
      <c r="I64" s="14"/>
      <c r="J64" s="27">
        <v>0.08</v>
      </c>
      <c r="K64" s="25"/>
      <c r="L64" s="27"/>
      <c r="M64" s="26"/>
      <c r="N64" s="81"/>
      <c r="O64" s="82"/>
    </row>
    <row r="65" spans="1:15" ht="51" x14ac:dyDescent="0.25">
      <c r="A65" s="27">
        <v>49</v>
      </c>
      <c r="B65" s="23" t="s">
        <v>4</v>
      </c>
      <c r="C65" s="114" t="s">
        <v>215</v>
      </c>
      <c r="D65" s="115" t="s">
        <v>224</v>
      </c>
      <c r="E65" s="21" t="s">
        <v>225</v>
      </c>
      <c r="F65" s="116" t="s">
        <v>44</v>
      </c>
      <c r="G65" s="25"/>
      <c r="H65" s="25"/>
      <c r="I65" s="14"/>
      <c r="J65" s="27">
        <v>0.04</v>
      </c>
      <c r="K65" s="25"/>
      <c r="L65" s="27"/>
      <c r="M65" s="26"/>
      <c r="N65" s="81"/>
      <c r="O65" s="82"/>
    </row>
    <row r="66" spans="1:15" ht="51" x14ac:dyDescent="0.25">
      <c r="A66" s="27">
        <v>50</v>
      </c>
      <c r="B66" s="23" t="s">
        <v>4</v>
      </c>
      <c r="C66" s="114" t="s">
        <v>226</v>
      </c>
      <c r="D66" s="115" t="s">
        <v>227</v>
      </c>
      <c r="E66" s="21" t="s">
        <v>228</v>
      </c>
      <c r="F66" s="116" t="s">
        <v>44</v>
      </c>
      <c r="G66" s="25"/>
      <c r="H66" s="25"/>
      <c r="I66" s="14"/>
      <c r="J66" s="27">
        <v>0.04</v>
      </c>
      <c r="K66" s="25"/>
      <c r="L66" s="27"/>
      <c r="M66" s="26"/>
      <c r="N66" s="81"/>
      <c r="O66" s="82"/>
    </row>
    <row r="67" spans="1:15" ht="51" x14ac:dyDescent="0.25">
      <c r="A67" s="27">
        <v>51</v>
      </c>
      <c r="B67" s="23" t="s">
        <v>4</v>
      </c>
      <c r="C67" s="114" t="s">
        <v>226</v>
      </c>
      <c r="D67" s="115" t="s">
        <v>229</v>
      </c>
      <c r="E67" s="21" t="s">
        <v>230</v>
      </c>
      <c r="F67" s="116" t="s">
        <v>44</v>
      </c>
      <c r="G67" s="25"/>
      <c r="H67" s="25"/>
      <c r="I67" s="14"/>
      <c r="J67" s="27">
        <v>0.08</v>
      </c>
      <c r="K67" s="25"/>
      <c r="L67" s="27"/>
      <c r="M67" s="26"/>
      <c r="N67" s="81"/>
      <c r="O67" s="82"/>
    </row>
    <row r="68" spans="1:15" ht="38.25" x14ac:dyDescent="0.25">
      <c r="A68" s="27">
        <v>52</v>
      </c>
      <c r="B68" s="23" t="s">
        <v>4</v>
      </c>
      <c r="C68" s="114" t="s">
        <v>231</v>
      </c>
      <c r="D68" s="115" t="s">
        <v>232</v>
      </c>
      <c r="E68" s="21" t="s">
        <v>233</v>
      </c>
      <c r="F68" s="116" t="s">
        <v>45</v>
      </c>
      <c r="G68" s="25"/>
      <c r="H68" s="25"/>
      <c r="I68" s="14"/>
      <c r="J68" s="27">
        <v>0.08</v>
      </c>
      <c r="K68" s="25"/>
      <c r="L68" s="27"/>
      <c r="M68" s="26"/>
      <c r="N68" s="81"/>
      <c r="O68" s="82"/>
    </row>
    <row r="69" spans="1:15" ht="38.25" x14ac:dyDescent="0.25">
      <c r="A69" s="27">
        <v>53</v>
      </c>
      <c r="B69" s="23" t="s">
        <v>4</v>
      </c>
      <c r="C69" s="114" t="s">
        <v>234</v>
      </c>
      <c r="D69" s="115" t="s">
        <v>235</v>
      </c>
      <c r="E69" s="21" t="s">
        <v>236</v>
      </c>
      <c r="F69" s="116" t="s">
        <v>45</v>
      </c>
      <c r="G69" s="25"/>
      <c r="H69" s="25"/>
      <c r="I69" s="14"/>
      <c r="J69" s="27">
        <v>0.04</v>
      </c>
      <c r="K69" s="25"/>
      <c r="L69" s="27"/>
      <c r="M69" s="26"/>
      <c r="N69" s="81"/>
      <c r="O69" s="82"/>
    </row>
    <row r="70" spans="1:15" ht="38.25" x14ac:dyDescent="0.25">
      <c r="A70" s="27">
        <v>54</v>
      </c>
      <c r="B70" s="23" t="s">
        <v>4</v>
      </c>
      <c r="C70" s="114" t="s">
        <v>234</v>
      </c>
      <c r="D70" s="115" t="s">
        <v>237</v>
      </c>
      <c r="E70" s="21" t="s">
        <v>238</v>
      </c>
      <c r="F70" s="116" t="s">
        <v>45</v>
      </c>
      <c r="G70" s="25"/>
      <c r="H70" s="25"/>
      <c r="I70" s="14"/>
      <c r="J70" s="27">
        <v>0.08</v>
      </c>
      <c r="K70" s="25"/>
      <c r="L70" s="27"/>
      <c r="M70" s="26"/>
      <c r="N70" s="81"/>
      <c r="O70" s="82"/>
    </row>
    <row r="71" spans="1:15" ht="51" x14ac:dyDescent="0.25">
      <c r="A71" s="27">
        <v>55</v>
      </c>
      <c r="B71" s="23" t="s">
        <v>4</v>
      </c>
      <c r="C71" s="114" t="s">
        <v>226</v>
      </c>
      <c r="D71" s="115" t="s">
        <v>239</v>
      </c>
      <c r="E71" s="21" t="s">
        <v>240</v>
      </c>
      <c r="F71" s="116" t="s">
        <v>45</v>
      </c>
      <c r="G71" s="25"/>
      <c r="H71" s="25"/>
      <c r="I71" s="14"/>
      <c r="J71" s="27">
        <v>0.04</v>
      </c>
      <c r="K71" s="25"/>
      <c r="L71" s="27"/>
      <c r="M71" s="26"/>
      <c r="N71" s="81"/>
      <c r="O71" s="82"/>
    </row>
    <row r="72" spans="1:15" ht="38.25" x14ac:dyDescent="0.25">
      <c r="A72" s="27">
        <v>56</v>
      </c>
      <c r="B72" s="23" t="s">
        <v>4</v>
      </c>
      <c r="C72" s="114" t="s">
        <v>241</v>
      </c>
      <c r="D72" s="115" t="s">
        <v>242</v>
      </c>
      <c r="E72" s="21" t="s">
        <v>243</v>
      </c>
      <c r="F72" s="116" t="s">
        <v>45</v>
      </c>
      <c r="G72" s="25"/>
      <c r="H72" s="25"/>
      <c r="I72" s="14"/>
      <c r="J72" s="27">
        <v>0.16</v>
      </c>
      <c r="K72" s="25"/>
      <c r="L72" s="27"/>
      <c r="M72" s="26"/>
      <c r="N72" s="81"/>
      <c r="O72" s="82"/>
    </row>
    <row r="73" spans="1:15" ht="38.25" x14ac:dyDescent="0.25">
      <c r="A73" s="27">
        <v>57</v>
      </c>
      <c r="B73" s="23" t="s">
        <v>4</v>
      </c>
      <c r="C73" s="114" t="s">
        <v>241</v>
      </c>
      <c r="D73" s="115" t="s">
        <v>244</v>
      </c>
      <c r="E73" s="21" t="s">
        <v>245</v>
      </c>
      <c r="F73" s="116" t="s">
        <v>45</v>
      </c>
      <c r="G73" s="25"/>
      <c r="H73" s="25"/>
      <c r="I73" s="14"/>
      <c r="J73" s="27">
        <v>0.04</v>
      </c>
      <c r="K73" s="25"/>
      <c r="L73" s="27"/>
      <c r="M73" s="26"/>
      <c r="N73" s="81"/>
      <c r="O73" s="82"/>
    </row>
    <row r="74" spans="1:15" ht="51" x14ac:dyDescent="0.25">
      <c r="A74" s="27">
        <v>58</v>
      </c>
      <c r="B74" s="23" t="s">
        <v>4</v>
      </c>
      <c r="C74" s="114" t="s">
        <v>218</v>
      </c>
      <c r="D74" s="115" t="s">
        <v>246</v>
      </c>
      <c r="E74" s="21" t="s">
        <v>247</v>
      </c>
      <c r="F74" s="116" t="s">
        <v>45</v>
      </c>
      <c r="G74" s="25"/>
      <c r="H74" s="25"/>
      <c r="I74" s="14"/>
      <c r="J74" s="27">
        <v>0.04</v>
      </c>
      <c r="K74" s="25"/>
      <c r="L74" s="27"/>
      <c r="M74" s="26"/>
      <c r="N74" s="81"/>
      <c r="O74" s="82"/>
    </row>
    <row r="75" spans="1:15" ht="51" x14ac:dyDescent="0.25">
      <c r="A75" s="27">
        <v>59</v>
      </c>
      <c r="B75" s="23" t="s">
        <v>4</v>
      </c>
      <c r="C75" s="114" t="s">
        <v>248</v>
      </c>
      <c r="D75" s="115" t="s">
        <v>249</v>
      </c>
      <c r="E75" s="21" t="s">
        <v>58</v>
      </c>
      <c r="F75" s="116" t="s">
        <v>45</v>
      </c>
      <c r="G75" s="25"/>
      <c r="H75" s="25"/>
      <c r="I75" s="14"/>
      <c r="J75" s="27">
        <v>0.04</v>
      </c>
      <c r="K75" s="25"/>
      <c r="L75" s="27"/>
      <c r="M75" s="26"/>
      <c r="N75" s="81"/>
      <c r="O75" s="82"/>
    </row>
    <row r="76" spans="1:15" ht="63.75" x14ac:dyDescent="0.25">
      <c r="A76" s="27">
        <v>60</v>
      </c>
      <c r="B76" s="23" t="s">
        <v>4</v>
      </c>
      <c r="C76" s="114" t="s">
        <v>250</v>
      </c>
      <c r="D76" s="115" t="s">
        <v>251</v>
      </c>
      <c r="E76" s="21" t="s">
        <v>61</v>
      </c>
      <c r="F76" s="116" t="s">
        <v>45</v>
      </c>
      <c r="G76" s="25"/>
      <c r="H76" s="25"/>
      <c r="I76" s="14"/>
      <c r="J76" s="27">
        <v>0.08</v>
      </c>
      <c r="K76" s="25"/>
      <c r="L76" s="27"/>
      <c r="M76" s="26"/>
      <c r="N76" s="81"/>
      <c r="O76" s="82"/>
    </row>
    <row r="77" spans="1:15" ht="38.25" x14ac:dyDescent="0.25">
      <c r="A77" s="27">
        <v>61</v>
      </c>
      <c r="B77" s="23" t="s">
        <v>4</v>
      </c>
      <c r="C77" s="114" t="s">
        <v>252</v>
      </c>
      <c r="D77" s="115" t="s">
        <v>253</v>
      </c>
      <c r="E77" s="21" t="s">
        <v>59</v>
      </c>
      <c r="F77" s="116" t="s">
        <v>45</v>
      </c>
      <c r="G77" s="25"/>
      <c r="H77" s="25"/>
      <c r="I77" s="14"/>
      <c r="J77" s="27">
        <v>0.04</v>
      </c>
      <c r="K77" s="25"/>
      <c r="L77" s="27"/>
      <c r="M77" s="26"/>
      <c r="N77" s="81"/>
      <c r="O77" s="82"/>
    </row>
    <row r="78" spans="1:15" ht="38.25" x14ac:dyDescent="0.25">
      <c r="A78" s="27">
        <v>62</v>
      </c>
      <c r="B78" s="23" t="s">
        <v>4</v>
      </c>
      <c r="C78" s="114" t="s">
        <v>254</v>
      </c>
      <c r="D78" s="115" t="s">
        <v>255</v>
      </c>
      <c r="E78" s="21" t="s">
        <v>60</v>
      </c>
      <c r="F78" s="116" t="s">
        <v>45</v>
      </c>
      <c r="G78" s="25"/>
      <c r="H78" s="25"/>
      <c r="I78" s="14"/>
      <c r="J78" s="27">
        <v>0.04</v>
      </c>
      <c r="K78" s="25"/>
      <c r="L78" s="27"/>
      <c r="M78" s="26"/>
      <c r="N78" s="81"/>
      <c r="O78" s="82"/>
    </row>
    <row r="79" spans="1:15" ht="38.25" x14ac:dyDescent="0.25">
      <c r="A79" s="27">
        <v>63</v>
      </c>
      <c r="B79" s="23" t="s">
        <v>4</v>
      </c>
      <c r="C79" s="114" t="s">
        <v>241</v>
      </c>
      <c r="D79" s="115" t="s">
        <v>256</v>
      </c>
      <c r="E79" s="21" t="s">
        <v>257</v>
      </c>
      <c r="F79" s="116" t="s">
        <v>45</v>
      </c>
      <c r="G79" s="25"/>
      <c r="H79" s="25"/>
      <c r="I79" s="14"/>
      <c r="J79" s="27">
        <v>0.04</v>
      </c>
      <c r="K79" s="25"/>
      <c r="L79" s="27"/>
      <c r="M79" s="26"/>
      <c r="N79" s="81"/>
      <c r="O79" s="82"/>
    </row>
    <row r="80" spans="1:15" ht="38.25" x14ac:dyDescent="0.25">
      <c r="A80" s="27">
        <v>64</v>
      </c>
      <c r="B80" s="23" t="s">
        <v>4</v>
      </c>
      <c r="C80" s="114" t="s">
        <v>258</v>
      </c>
      <c r="D80" s="115" t="s">
        <v>259</v>
      </c>
      <c r="E80" s="21" t="s">
        <v>260</v>
      </c>
      <c r="F80" s="116" t="s">
        <v>45</v>
      </c>
      <c r="G80" s="25"/>
      <c r="H80" s="25"/>
      <c r="I80" s="14"/>
      <c r="J80" s="27">
        <v>0.04</v>
      </c>
      <c r="K80" s="25"/>
      <c r="L80" s="27"/>
      <c r="M80" s="26"/>
      <c r="N80" s="81"/>
      <c r="O80" s="82"/>
    </row>
    <row r="81" spans="1:15" ht="38.25" x14ac:dyDescent="0.25">
      <c r="A81" s="27">
        <v>65</v>
      </c>
      <c r="B81" s="23" t="s">
        <v>4</v>
      </c>
      <c r="C81" s="114" t="s">
        <v>261</v>
      </c>
      <c r="D81" s="115" t="s">
        <v>262</v>
      </c>
      <c r="E81" s="21" t="s">
        <v>263</v>
      </c>
      <c r="F81" s="116" t="s">
        <v>45</v>
      </c>
      <c r="G81" s="25"/>
      <c r="H81" s="25"/>
      <c r="I81" s="14"/>
      <c r="J81" s="27">
        <v>0.08</v>
      </c>
      <c r="K81" s="25"/>
      <c r="L81" s="27"/>
      <c r="M81" s="26"/>
      <c r="N81" s="81"/>
      <c r="O81" s="82"/>
    </row>
    <row r="82" spans="1:15" ht="51" x14ac:dyDescent="0.25">
      <c r="A82" s="27">
        <v>66</v>
      </c>
      <c r="B82" s="23" t="s">
        <v>4</v>
      </c>
      <c r="C82" s="114" t="s">
        <v>264</v>
      </c>
      <c r="D82" s="115" t="s">
        <v>265</v>
      </c>
      <c r="E82" s="21" t="s">
        <v>266</v>
      </c>
      <c r="F82" s="116" t="s">
        <v>45</v>
      </c>
      <c r="G82" s="25"/>
      <c r="H82" s="25"/>
      <c r="I82" s="14"/>
      <c r="J82" s="27">
        <v>0.08</v>
      </c>
      <c r="K82" s="25"/>
      <c r="L82" s="27"/>
      <c r="M82" s="26"/>
      <c r="N82" s="81"/>
      <c r="O82" s="82"/>
    </row>
    <row r="83" spans="1:15" ht="38.25" x14ac:dyDescent="0.25">
      <c r="A83" s="27">
        <v>67</v>
      </c>
      <c r="B83" s="23" t="s">
        <v>4</v>
      </c>
      <c r="C83" s="114" t="s">
        <v>267</v>
      </c>
      <c r="D83" s="115" t="s">
        <v>105</v>
      </c>
      <c r="E83" s="21" t="s">
        <v>106</v>
      </c>
      <c r="F83" s="116" t="s">
        <v>46</v>
      </c>
      <c r="G83" s="25"/>
      <c r="H83" s="25"/>
      <c r="I83" s="14"/>
      <c r="J83" s="27">
        <v>0.04</v>
      </c>
      <c r="K83" s="25"/>
      <c r="L83" s="27"/>
      <c r="M83" s="26"/>
      <c r="N83" s="81"/>
      <c r="O83" s="82"/>
    </row>
    <row r="84" spans="1:15" ht="38.25" x14ac:dyDescent="0.25">
      <c r="A84" s="27">
        <v>68</v>
      </c>
      <c r="B84" s="23" t="s">
        <v>4</v>
      </c>
      <c r="C84" s="114" t="s">
        <v>268</v>
      </c>
      <c r="D84" s="115" t="s">
        <v>269</v>
      </c>
      <c r="E84" s="21" t="s">
        <v>270</v>
      </c>
      <c r="F84" s="116" t="s">
        <v>46</v>
      </c>
      <c r="G84" s="25"/>
      <c r="H84" s="25"/>
      <c r="I84" s="14"/>
      <c r="J84" s="27">
        <v>0.12</v>
      </c>
      <c r="K84" s="25"/>
      <c r="L84" s="27"/>
      <c r="M84" s="26"/>
      <c r="N84" s="81"/>
      <c r="O84" s="82"/>
    </row>
    <row r="85" spans="1:15" ht="38.25" x14ac:dyDescent="0.25">
      <c r="A85" s="27">
        <v>69</v>
      </c>
      <c r="B85" s="23" t="s">
        <v>4</v>
      </c>
      <c r="C85" s="114" t="s">
        <v>271</v>
      </c>
      <c r="D85" s="115" t="s">
        <v>272</v>
      </c>
      <c r="E85" s="21" t="s">
        <v>62</v>
      </c>
      <c r="F85" s="116" t="s">
        <v>46</v>
      </c>
      <c r="G85" s="25"/>
      <c r="H85" s="25"/>
      <c r="I85" s="14"/>
      <c r="J85" s="27">
        <v>0.16</v>
      </c>
      <c r="K85" s="25"/>
      <c r="L85" s="27"/>
      <c r="M85" s="26"/>
      <c r="N85" s="81"/>
      <c r="O85" s="82"/>
    </row>
    <row r="86" spans="1:15" ht="38.25" x14ac:dyDescent="0.25">
      <c r="A86" s="27">
        <v>70</v>
      </c>
      <c r="B86" s="23" t="s">
        <v>4</v>
      </c>
      <c r="C86" s="114" t="s">
        <v>273</v>
      </c>
      <c r="D86" s="115" t="s">
        <v>274</v>
      </c>
      <c r="E86" s="21" t="s">
        <v>275</v>
      </c>
      <c r="F86" s="116" t="s">
        <v>46</v>
      </c>
      <c r="G86" s="25"/>
      <c r="H86" s="25"/>
      <c r="I86" s="14"/>
      <c r="J86" s="27">
        <v>0.08</v>
      </c>
      <c r="K86" s="25"/>
      <c r="L86" s="27"/>
      <c r="M86" s="26"/>
      <c r="N86" s="81"/>
      <c r="O86" s="82"/>
    </row>
    <row r="87" spans="1:15" ht="38.25" x14ac:dyDescent="0.25">
      <c r="A87" s="27">
        <v>71</v>
      </c>
      <c r="B87" s="23" t="s">
        <v>4</v>
      </c>
      <c r="C87" s="114" t="s">
        <v>276</v>
      </c>
      <c r="D87" s="115" t="s">
        <v>277</v>
      </c>
      <c r="E87" s="21" t="s">
        <v>278</v>
      </c>
      <c r="F87" s="116" t="s">
        <v>46</v>
      </c>
      <c r="G87" s="25"/>
      <c r="H87" s="25"/>
      <c r="I87" s="14"/>
      <c r="J87" s="27">
        <v>0.04</v>
      </c>
      <c r="K87" s="25"/>
      <c r="L87" s="27"/>
      <c r="M87" s="26"/>
      <c r="N87" s="81"/>
      <c r="O87" s="82"/>
    </row>
    <row r="88" spans="1:15" ht="38.25" x14ac:dyDescent="0.25">
      <c r="A88" s="27">
        <v>72</v>
      </c>
      <c r="B88" s="23" t="s">
        <v>4</v>
      </c>
      <c r="C88" s="114" t="s">
        <v>279</v>
      </c>
      <c r="D88" s="117" t="s">
        <v>280</v>
      </c>
      <c r="E88" s="118" t="s">
        <v>281</v>
      </c>
      <c r="F88" s="116" t="s">
        <v>282</v>
      </c>
      <c r="G88" s="25"/>
      <c r="H88" s="25"/>
      <c r="I88" s="14">
        <v>0.66</v>
      </c>
      <c r="J88" s="27"/>
      <c r="K88" s="25"/>
      <c r="L88" s="27"/>
      <c r="M88" s="26"/>
      <c r="N88" s="81"/>
      <c r="O88" s="82"/>
    </row>
    <row r="89" spans="1:15" ht="38.25" x14ac:dyDescent="0.25">
      <c r="A89" s="27">
        <v>73</v>
      </c>
      <c r="B89" s="23" t="s">
        <v>4</v>
      </c>
      <c r="C89" s="114" t="s">
        <v>283</v>
      </c>
      <c r="D89" s="117" t="s">
        <v>284</v>
      </c>
      <c r="E89" s="118" t="s">
        <v>285</v>
      </c>
      <c r="F89" s="116" t="s">
        <v>45</v>
      </c>
      <c r="G89" s="25"/>
      <c r="H89" s="25"/>
      <c r="I89" s="14"/>
      <c r="J89" s="27">
        <v>0.12</v>
      </c>
      <c r="K89" s="25"/>
      <c r="L89" s="27"/>
      <c r="M89" s="26"/>
      <c r="N89" s="81"/>
      <c r="O89" s="82"/>
    </row>
    <row r="90" spans="1:15" ht="25.5" x14ac:dyDescent="0.25">
      <c r="A90" s="27">
        <v>74</v>
      </c>
      <c r="B90" s="23" t="s">
        <v>4</v>
      </c>
      <c r="C90" s="114" t="s">
        <v>286</v>
      </c>
      <c r="D90" s="117" t="s">
        <v>287</v>
      </c>
      <c r="E90" s="118" t="s">
        <v>288</v>
      </c>
      <c r="F90" s="116" t="s">
        <v>46</v>
      </c>
      <c r="G90" s="25"/>
      <c r="H90" s="25"/>
      <c r="I90" s="14"/>
      <c r="J90" s="27">
        <v>0.08</v>
      </c>
      <c r="K90" s="25"/>
      <c r="L90" s="27"/>
      <c r="M90" s="26"/>
      <c r="N90" s="81"/>
      <c r="O90" s="82"/>
    </row>
    <row r="91" spans="1:15" ht="51" x14ac:dyDescent="0.25">
      <c r="A91" s="27">
        <v>75</v>
      </c>
      <c r="B91" s="23" t="s">
        <v>4</v>
      </c>
      <c r="C91" s="114" t="s">
        <v>289</v>
      </c>
      <c r="D91" s="117" t="s">
        <v>290</v>
      </c>
      <c r="E91" s="118" t="s">
        <v>291</v>
      </c>
      <c r="F91" s="116" t="s">
        <v>46</v>
      </c>
      <c r="G91" s="25"/>
      <c r="H91" s="25"/>
      <c r="I91" s="14"/>
      <c r="J91" s="27">
        <v>0.04</v>
      </c>
      <c r="K91" s="25"/>
      <c r="L91" s="27"/>
      <c r="M91" s="26"/>
      <c r="N91" s="81"/>
      <c r="O91" s="82"/>
    </row>
    <row r="92" spans="1:15" ht="25.5" x14ac:dyDescent="0.25">
      <c r="A92" s="27">
        <v>76</v>
      </c>
      <c r="B92" s="23" t="s">
        <v>4</v>
      </c>
      <c r="C92" s="114" t="s">
        <v>292</v>
      </c>
      <c r="D92" s="117" t="s">
        <v>293</v>
      </c>
      <c r="E92" s="118" t="s">
        <v>294</v>
      </c>
      <c r="F92" s="116" t="s">
        <v>47</v>
      </c>
      <c r="G92" s="25"/>
      <c r="H92" s="25"/>
      <c r="I92" s="14"/>
      <c r="J92" s="27">
        <v>0.16</v>
      </c>
      <c r="K92" s="25"/>
      <c r="L92" s="27"/>
      <c r="M92" s="26"/>
      <c r="N92" s="81"/>
      <c r="O92" s="82"/>
    </row>
    <row r="93" spans="1:15" ht="38.25" x14ac:dyDescent="0.25">
      <c r="A93" s="27">
        <v>77</v>
      </c>
      <c r="B93" s="23" t="s">
        <v>4</v>
      </c>
      <c r="C93" s="114" t="s">
        <v>295</v>
      </c>
      <c r="D93" s="117" t="s">
        <v>296</v>
      </c>
      <c r="E93" s="118" t="s">
        <v>297</v>
      </c>
      <c r="F93" s="116" t="s">
        <v>47</v>
      </c>
      <c r="G93" s="25"/>
      <c r="H93" s="25"/>
      <c r="I93" s="14"/>
      <c r="J93" s="27">
        <v>0.04</v>
      </c>
      <c r="K93" s="25"/>
      <c r="L93" s="27"/>
      <c r="M93" s="26"/>
      <c r="N93" s="81"/>
      <c r="O93" s="82"/>
    </row>
    <row r="94" spans="1:15" x14ac:dyDescent="0.25">
      <c r="A94" s="27">
        <v>78</v>
      </c>
      <c r="B94" s="23" t="s">
        <v>4</v>
      </c>
      <c r="C94" s="114" t="s">
        <v>52</v>
      </c>
      <c r="D94" s="43" t="s">
        <v>298</v>
      </c>
      <c r="E94" s="119" t="s">
        <v>299</v>
      </c>
      <c r="F94" s="116" t="s">
        <v>43</v>
      </c>
      <c r="G94" s="25"/>
      <c r="H94" s="25"/>
      <c r="I94" s="14"/>
      <c r="J94" s="27"/>
      <c r="K94" s="25">
        <v>1</v>
      </c>
      <c r="L94" s="27"/>
      <c r="M94" s="26"/>
      <c r="N94" s="81"/>
      <c r="O94" s="82"/>
    </row>
    <row r="95" spans="1:15" x14ac:dyDescent="0.25">
      <c r="A95" s="27">
        <v>79</v>
      </c>
      <c r="B95" s="23" t="s">
        <v>4</v>
      </c>
      <c r="C95" s="114" t="s">
        <v>52</v>
      </c>
      <c r="D95" s="120" t="s">
        <v>300</v>
      </c>
      <c r="E95" s="120" t="s">
        <v>301</v>
      </c>
      <c r="F95" s="116" t="s">
        <v>47</v>
      </c>
      <c r="G95" s="25"/>
      <c r="H95" s="25"/>
      <c r="I95" s="14"/>
      <c r="J95" s="27"/>
      <c r="K95" s="25">
        <v>1</v>
      </c>
      <c r="L95" s="27"/>
      <c r="M95" s="26"/>
      <c r="N95" s="81"/>
      <c r="O95" s="82"/>
    </row>
    <row r="96" spans="1:15" ht="38.25" x14ac:dyDescent="0.25">
      <c r="A96" s="27">
        <v>80</v>
      </c>
      <c r="B96" s="23" t="s">
        <v>4</v>
      </c>
      <c r="C96" s="114" t="s">
        <v>302</v>
      </c>
      <c r="D96" s="120" t="s">
        <v>303</v>
      </c>
      <c r="E96" s="120" t="s">
        <v>304</v>
      </c>
      <c r="F96" s="116" t="s">
        <v>43</v>
      </c>
      <c r="G96" s="25"/>
      <c r="H96" s="25"/>
      <c r="I96" s="14"/>
      <c r="J96" s="27">
        <v>0.08</v>
      </c>
      <c r="K96" s="25"/>
      <c r="L96" s="27"/>
      <c r="M96" s="26"/>
      <c r="N96" s="81"/>
      <c r="O96" s="82"/>
    </row>
    <row r="97" spans="1:15" ht="38.25" x14ac:dyDescent="0.25">
      <c r="A97" s="27">
        <v>81</v>
      </c>
      <c r="B97" s="23" t="s">
        <v>4</v>
      </c>
      <c r="C97" s="114" t="s">
        <v>305</v>
      </c>
      <c r="D97" s="120" t="s">
        <v>306</v>
      </c>
      <c r="E97" s="120" t="s">
        <v>307</v>
      </c>
      <c r="F97" s="116" t="s">
        <v>43</v>
      </c>
      <c r="G97" s="25"/>
      <c r="H97" s="25"/>
      <c r="I97" s="14"/>
      <c r="J97" s="27">
        <v>0.08</v>
      </c>
      <c r="K97" s="25"/>
      <c r="L97" s="27"/>
      <c r="M97" s="26"/>
      <c r="N97" s="81"/>
      <c r="O97" s="82"/>
    </row>
    <row r="98" spans="1:15" ht="38.25" x14ac:dyDescent="0.25">
      <c r="A98" s="27">
        <v>82</v>
      </c>
      <c r="B98" s="23" t="s">
        <v>4</v>
      </c>
      <c r="C98" s="114" t="s">
        <v>308</v>
      </c>
      <c r="D98" s="120" t="s">
        <v>309</v>
      </c>
      <c r="E98" s="120" t="s">
        <v>310</v>
      </c>
      <c r="F98" s="116" t="s">
        <v>43</v>
      </c>
      <c r="G98" s="25"/>
      <c r="H98" s="25"/>
      <c r="I98" s="14"/>
      <c r="J98" s="27">
        <v>0.04</v>
      </c>
      <c r="K98" s="25"/>
      <c r="L98" s="27"/>
      <c r="M98" s="26"/>
      <c r="N98" s="81"/>
      <c r="O98" s="82"/>
    </row>
    <row r="99" spans="1:15" ht="25.5" x14ac:dyDescent="0.25">
      <c r="A99" s="27">
        <v>83</v>
      </c>
      <c r="B99" s="23" t="s">
        <v>4</v>
      </c>
      <c r="C99" s="114" t="s">
        <v>311</v>
      </c>
      <c r="D99" s="120" t="s">
        <v>312</v>
      </c>
      <c r="E99" s="120" t="s">
        <v>313</v>
      </c>
      <c r="F99" s="116" t="s">
        <v>43</v>
      </c>
      <c r="G99" s="25"/>
      <c r="H99" s="25"/>
      <c r="I99" s="14"/>
      <c r="J99" s="27">
        <v>0.04</v>
      </c>
      <c r="K99" s="25"/>
      <c r="L99" s="27"/>
      <c r="M99" s="26"/>
      <c r="N99" s="81"/>
      <c r="O99" s="82"/>
    </row>
    <row r="100" spans="1:15" ht="38.25" x14ac:dyDescent="0.25">
      <c r="A100" s="27">
        <v>84</v>
      </c>
      <c r="B100" s="23" t="s">
        <v>4</v>
      </c>
      <c r="C100" s="114" t="s">
        <v>314</v>
      </c>
      <c r="D100" s="120" t="s">
        <v>315</v>
      </c>
      <c r="E100" s="120" t="s">
        <v>316</v>
      </c>
      <c r="F100" s="116" t="s">
        <v>43</v>
      </c>
      <c r="G100" s="25"/>
      <c r="H100" s="25"/>
      <c r="I100" s="14"/>
      <c r="J100" s="27">
        <v>0.12</v>
      </c>
      <c r="K100" s="25"/>
      <c r="L100" s="27"/>
      <c r="M100" s="26"/>
      <c r="N100" s="81"/>
      <c r="O100" s="82"/>
    </row>
    <row r="101" spans="1:15" ht="38.25" x14ac:dyDescent="0.25">
      <c r="A101" s="27">
        <v>85</v>
      </c>
      <c r="B101" s="23" t="s">
        <v>4</v>
      </c>
      <c r="C101" s="114" t="s">
        <v>317</v>
      </c>
      <c r="D101" s="120" t="s">
        <v>318</v>
      </c>
      <c r="E101" s="120" t="s">
        <v>319</v>
      </c>
      <c r="F101" s="116" t="s">
        <v>43</v>
      </c>
      <c r="G101" s="25"/>
      <c r="H101" s="25"/>
      <c r="I101" s="14"/>
      <c r="J101" s="27">
        <v>0.16</v>
      </c>
      <c r="K101" s="25"/>
      <c r="L101" s="27"/>
      <c r="M101" s="26"/>
      <c r="N101" s="81"/>
      <c r="O101" s="82"/>
    </row>
    <row r="102" spans="1:15" ht="38.25" x14ac:dyDescent="0.25">
      <c r="A102" s="27">
        <v>86</v>
      </c>
      <c r="B102" s="23" t="s">
        <v>4</v>
      </c>
      <c r="C102" s="114" t="s">
        <v>320</v>
      </c>
      <c r="D102" s="120" t="s">
        <v>321</v>
      </c>
      <c r="E102" s="120" t="s">
        <v>322</v>
      </c>
      <c r="F102" s="116" t="s">
        <v>43</v>
      </c>
      <c r="G102" s="25"/>
      <c r="H102" s="25"/>
      <c r="I102" s="14"/>
      <c r="J102" s="27">
        <v>0.08</v>
      </c>
      <c r="K102" s="25"/>
      <c r="L102" s="27"/>
      <c r="M102" s="26"/>
      <c r="N102" s="81"/>
      <c r="O102" s="82"/>
    </row>
    <row r="103" spans="1:15" ht="38.25" x14ac:dyDescent="0.25">
      <c r="A103" s="27">
        <v>87</v>
      </c>
      <c r="B103" s="23" t="s">
        <v>4</v>
      </c>
      <c r="C103" s="114" t="s">
        <v>323</v>
      </c>
      <c r="D103" s="120" t="s">
        <v>324</v>
      </c>
      <c r="E103" s="120" t="s">
        <v>325</v>
      </c>
      <c r="F103" s="116" t="s">
        <v>43</v>
      </c>
      <c r="G103" s="25"/>
      <c r="H103" s="25"/>
      <c r="I103" s="14"/>
      <c r="J103" s="27">
        <v>0.2</v>
      </c>
      <c r="K103" s="25"/>
      <c r="L103" s="27"/>
      <c r="M103" s="26"/>
      <c r="N103" s="81"/>
      <c r="O103" s="82"/>
    </row>
    <row r="104" spans="1:15" ht="52.5" customHeight="1" x14ac:dyDescent="0.25">
      <c r="A104" s="27">
        <v>88</v>
      </c>
      <c r="B104" s="23" t="s">
        <v>4</v>
      </c>
      <c r="C104" s="114" t="s">
        <v>323</v>
      </c>
      <c r="D104" s="120" t="s">
        <v>326</v>
      </c>
      <c r="E104" s="120" t="s">
        <v>327</v>
      </c>
      <c r="F104" s="116" t="s">
        <v>43</v>
      </c>
      <c r="G104" s="25"/>
      <c r="H104" s="25"/>
      <c r="I104" s="14"/>
      <c r="J104" s="27">
        <v>0.04</v>
      </c>
      <c r="K104" s="25"/>
      <c r="L104" s="27"/>
      <c r="M104" s="26"/>
      <c r="N104" s="81"/>
      <c r="O104" s="82"/>
    </row>
    <row r="105" spans="1:15" ht="52.5" customHeight="1" x14ac:dyDescent="0.25">
      <c r="A105" s="27">
        <v>89</v>
      </c>
      <c r="B105" s="23" t="s">
        <v>4</v>
      </c>
      <c r="C105" s="114" t="s">
        <v>328</v>
      </c>
      <c r="D105" s="120" t="s">
        <v>329</v>
      </c>
      <c r="E105" s="120" t="s">
        <v>330</v>
      </c>
      <c r="F105" s="116" t="s">
        <v>43</v>
      </c>
      <c r="G105" s="26"/>
      <c r="H105" s="26"/>
      <c r="I105" s="26"/>
      <c r="J105" s="27">
        <v>0.08</v>
      </c>
      <c r="K105" s="26"/>
      <c r="L105" s="27"/>
      <c r="M105" s="26"/>
      <c r="N105" s="81"/>
      <c r="O105" s="82"/>
    </row>
    <row r="106" spans="1:15" ht="36.75" customHeight="1" x14ac:dyDescent="0.25">
      <c r="A106" s="27">
        <v>90</v>
      </c>
      <c r="B106" s="23" t="s">
        <v>4</v>
      </c>
      <c r="C106" s="114" t="s">
        <v>331</v>
      </c>
      <c r="D106" s="120" t="s">
        <v>332</v>
      </c>
      <c r="E106" s="120" t="s">
        <v>333</v>
      </c>
      <c r="F106" s="116" t="s">
        <v>43</v>
      </c>
      <c r="G106" s="26"/>
      <c r="H106" s="26"/>
      <c r="I106" s="26"/>
      <c r="J106" s="27">
        <v>0.04</v>
      </c>
      <c r="K106" s="26"/>
      <c r="L106" s="27"/>
      <c r="M106" s="26"/>
      <c r="N106" s="81"/>
      <c r="O106" s="82"/>
    </row>
    <row r="107" spans="1:15" ht="52.5" customHeight="1" x14ac:dyDescent="0.25">
      <c r="A107" s="27">
        <v>91</v>
      </c>
      <c r="B107" s="23" t="s">
        <v>4</v>
      </c>
      <c r="C107" s="114" t="s">
        <v>334</v>
      </c>
      <c r="D107" s="120" t="s">
        <v>335</v>
      </c>
      <c r="E107" s="120" t="s">
        <v>336</v>
      </c>
      <c r="F107" s="116" t="s">
        <v>43</v>
      </c>
      <c r="G107" s="26"/>
      <c r="H107" s="26"/>
      <c r="I107" s="26"/>
      <c r="J107" s="27">
        <v>0.12</v>
      </c>
      <c r="K107" s="26"/>
      <c r="L107" s="27"/>
      <c r="M107" s="26"/>
      <c r="N107" s="81"/>
      <c r="O107" s="82"/>
    </row>
    <row r="108" spans="1:15" ht="47.25" customHeight="1" x14ac:dyDescent="0.25">
      <c r="A108" s="27">
        <v>92</v>
      </c>
      <c r="B108" s="23" t="s">
        <v>4</v>
      </c>
      <c r="C108" s="114" t="s">
        <v>320</v>
      </c>
      <c r="D108" s="120" t="s">
        <v>337</v>
      </c>
      <c r="E108" s="120" t="s">
        <v>338</v>
      </c>
      <c r="F108" s="116" t="s">
        <v>43</v>
      </c>
      <c r="G108" s="26"/>
      <c r="H108" s="26"/>
      <c r="I108" s="26"/>
      <c r="J108" s="27">
        <v>0.04</v>
      </c>
      <c r="K108" s="26"/>
      <c r="L108" s="27"/>
      <c r="M108" s="26"/>
      <c r="N108" s="81"/>
      <c r="O108" s="82"/>
    </row>
    <row r="109" spans="1:15" ht="51.75" customHeight="1" x14ac:dyDescent="0.25">
      <c r="A109" s="27">
        <v>93</v>
      </c>
      <c r="B109" s="23" t="s">
        <v>4</v>
      </c>
      <c r="C109" s="114" t="s">
        <v>339</v>
      </c>
      <c r="D109" s="120" t="s">
        <v>340</v>
      </c>
      <c r="E109" s="120" t="s">
        <v>341</v>
      </c>
      <c r="F109" s="116" t="s">
        <v>43</v>
      </c>
      <c r="G109" s="26"/>
      <c r="H109" s="26"/>
      <c r="I109" s="26"/>
      <c r="J109" s="27">
        <v>0.12</v>
      </c>
      <c r="K109" s="26"/>
      <c r="L109" s="27"/>
      <c r="M109" s="26"/>
      <c r="N109" s="81"/>
      <c r="O109" s="82"/>
    </row>
    <row r="110" spans="1:15" ht="50.25" customHeight="1" x14ac:dyDescent="0.25">
      <c r="A110" s="27">
        <v>94</v>
      </c>
      <c r="B110" s="23" t="s">
        <v>4</v>
      </c>
      <c r="C110" s="114" t="s">
        <v>342</v>
      </c>
      <c r="D110" s="120" t="s">
        <v>343</v>
      </c>
      <c r="E110" s="121" t="s">
        <v>344</v>
      </c>
      <c r="F110" s="116" t="s">
        <v>43</v>
      </c>
      <c r="G110" s="26"/>
      <c r="H110" s="26"/>
      <c r="I110" s="26"/>
      <c r="J110" s="27">
        <v>0.08</v>
      </c>
      <c r="K110" s="26"/>
      <c r="L110" s="27"/>
      <c r="M110" s="26"/>
      <c r="N110" s="81"/>
      <c r="O110" s="82"/>
    </row>
    <row r="111" spans="1:15" ht="54.75" customHeight="1" x14ac:dyDescent="0.25">
      <c r="A111" s="27">
        <v>95</v>
      </c>
      <c r="B111" s="23" t="s">
        <v>4</v>
      </c>
      <c r="C111" s="114" t="s">
        <v>345</v>
      </c>
      <c r="D111" s="120" t="s">
        <v>346</v>
      </c>
      <c r="E111" s="120" t="s">
        <v>347</v>
      </c>
      <c r="F111" s="116" t="s">
        <v>43</v>
      </c>
      <c r="G111" s="26"/>
      <c r="H111" s="26"/>
      <c r="I111" s="26"/>
      <c r="J111" s="27">
        <v>0.2</v>
      </c>
      <c r="K111" s="26"/>
      <c r="L111" s="27"/>
      <c r="M111" s="26"/>
      <c r="N111" s="81"/>
      <c r="O111" s="82"/>
    </row>
    <row r="112" spans="1:15" ht="60.75" customHeight="1" x14ac:dyDescent="0.25">
      <c r="A112" s="27">
        <v>96</v>
      </c>
      <c r="B112" s="23" t="s">
        <v>4</v>
      </c>
      <c r="C112" s="114" t="s">
        <v>345</v>
      </c>
      <c r="D112" s="120" t="s">
        <v>348</v>
      </c>
      <c r="E112" s="120" t="s">
        <v>349</v>
      </c>
      <c r="F112" s="116" t="s">
        <v>44</v>
      </c>
      <c r="G112" s="27"/>
      <c r="H112" s="27"/>
      <c r="I112" s="27"/>
      <c r="J112" s="27">
        <v>0.04</v>
      </c>
      <c r="K112" s="27"/>
      <c r="L112" s="27"/>
      <c r="M112" s="27"/>
      <c r="N112" s="81"/>
      <c r="O112" s="82"/>
    </row>
    <row r="113" spans="1:15" ht="57" customHeight="1" x14ac:dyDescent="0.25">
      <c r="A113" s="27">
        <v>97</v>
      </c>
      <c r="B113" s="23" t="s">
        <v>4</v>
      </c>
      <c r="C113" s="114" t="s">
        <v>342</v>
      </c>
      <c r="D113" s="120" t="s">
        <v>103</v>
      </c>
      <c r="E113" s="120" t="s">
        <v>104</v>
      </c>
      <c r="F113" s="116" t="s">
        <v>44</v>
      </c>
      <c r="G113" s="97"/>
      <c r="H113" s="97"/>
      <c r="I113" s="97"/>
      <c r="J113" s="27">
        <v>0.04</v>
      </c>
      <c r="K113" s="97"/>
      <c r="L113" s="27"/>
      <c r="M113" s="97"/>
      <c r="N113" s="81"/>
      <c r="O113" s="82"/>
    </row>
    <row r="114" spans="1:15" ht="49.5" customHeight="1" x14ac:dyDescent="0.25">
      <c r="A114" s="27">
        <v>98</v>
      </c>
      <c r="B114" s="23" t="s">
        <v>4</v>
      </c>
      <c r="C114" s="114" t="s">
        <v>350</v>
      </c>
      <c r="D114" s="120" t="s">
        <v>351</v>
      </c>
      <c r="E114" s="120" t="s">
        <v>352</v>
      </c>
      <c r="F114" s="116" t="s">
        <v>44</v>
      </c>
      <c r="G114" s="97"/>
      <c r="H114" s="97"/>
      <c r="I114" s="97"/>
      <c r="J114" s="27">
        <v>0.04</v>
      </c>
      <c r="K114" s="97"/>
      <c r="L114" s="27"/>
      <c r="M114" s="97"/>
      <c r="N114" s="81"/>
      <c r="O114" s="82"/>
    </row>
    <row r="115" spans="1:15" ht="48" customHeight="1" x14ac:dyDescent="0.25">
      <c r="A115" s="27">
        <v>99</v>
      </c>
      <c r="B115" s="23" t="s">
        <v>4</v>
      </c>
      <c r="C115" s="114" t="s">
        <v>353</v>
      </c>
      <c r="D115" s="120" t="s">
        <v>354</v>
      </c>
      <c r="E115" s="121" t="s">
        <v>355</v>
      </c>
      <c r="F115" s="116" t="s">
        <v>44</v>
      </c>
      <c r="G115" s="97"/>
      <c r="H115" s="97"/>
      <c r="I115" s="97"/>
      <c r="J115" s="27">
        <v>0.08</v>
      </c>
      <c r="K115" s="97"/>
      <c r="L115" s="27"/>
      <c r="M115" s="97"/>
      <c r="N115" s="81"/>
      <c r="O115" s="82"/>
    </row>
    <row r="116" spans="1:15" ht="53.25" customHeight="1" x14ac:dyDescent="0.25">
      <c r="A116" s="27">
        <v>100</v>
      </c>
      <c r="B116" s="23" t="s">
        <v>4</v>
      </c>
      <c r="C116" s="114" t="s">
        <v>356</v>
      </c>
      <c r="D116" s="120" t="s">
        <v>357</v>
      </c>
      <c r="E116" s="120" t="s">
        <v>358</v>
      </c>
      <c r="F116" s="116" t="s">
        <v>44</v>
      </c>
      <c r="G116" s="97"/>
      <c r="H116" s="97"/>
      <c r="I116" s="97"/>
      <c r="J116" s="27">
        <v>0.08</v>
      </c>
      <c r="K116" s="97"/>
      <c r="L116" s="27"/>
      <c r="M116" s="97"/>
      <c r="N116" s="81"/>
      <c r="O116" s="82"/>
    </row>
    <row r="117" spans="1:15" ht="52.5" customHeight="1" x14ac:dyDescent="0.25">
      <c r="A117" s="27">
        <v>101</v>
      </c>
      <c r="B117" s="23" t="s">
        <v>4</v>
      </c>
      <c r="C117" s="114" t="s">
        <v>359</v>
      </c>
      <c r="D117" s="120" t="s">
        <v>360</v>
      </c>
      <c r="E117" s="120" t="s">
        <v>361</v>
      </c>
      <c r="F117" s="116" t="s">
        <v>44</v>
      </c>
      <c r="G117" s="97"/>
      <c r="H117" s="97"/>
      <c r="I117" s="97"/>
      <c r="J117" s="27">
        <v>0.04</v>
      </c>
      <c r="K117" s="97"/>
      <c r="L117" s="27"/>
      <c r="M117" s="97"/>
      <c r="N117" s="81"/>
      <c r="O117" s="82"/>
    </row>
    <row r="118" spans="1:15" ht="51" customHeight="1" x14ac:dyDescent="0.25">
      <c r="A118" s="27">
        <v>102</v>
      </c>
      <c r="B118" s="23" t="s">
        <v>4</v>
      </c>
      <c r="C118" s="114" t="s">
        <v>362</v>
      </c>
      <c r="D118" s="120" t="s">
        <v>363</v>
      </c>
      <c r="E118" s="120" t="s">
        <v>364</v>
      </c>
      <c r="F118" s="116" t="s">
        <v>44</v>
      </c>
      <c r="G118" s="97"/>
      <c r="H118" s="97"/>
      <c r="I118" s="97"/>
      <c r="J118" s="27">
        <v>0.04</v>
      </c>
      <c r="K118" s="97"/>
      <c r="L118" s="27"/>
      <c r="M118" s="97"/>
      <c r="N118" s="81"/>
      <c r="O118" s="82"/>
    </row>
    <row r="119" spans="1:15" ht="60" customHeight="1" x14ac:dyDescent="0.25">
      <c r="A119" s="27">
        <v>103</v>
      </c>
      <c r="B119" s="23" t="s">
        <v>4</v>
      </c>
      <c r="C119" s="114" t="s">
        <v>365</v>
      </c>
      <c r="D119" s="120" t="s">
        <v>366</v>
      </c>
      <c r="E119" s="120" t="s">
        <v>367</v>
      </c>
      <c r="F119" s="116" t="s">
        <v>44</v>
      </c>
      <c r="G119" s="97"/>
      <c r="H119" s="97"/>
      <c r="I119" s="97"/>
      <c r="J119" s="27">
        <v>0.04</v>
      </c>
      <c r="K119" s="97"/>
      <c r="L119" s="27"/>
      <c r="M119" s="97"/>
      <c r="N119" s="81"/>
      <c r="O119" s="82"/>
    </row>
    <row r="120" spans="1:15" ht="49.5" customHeight="1" x14ac:dyDescent="0.25">
      <c r="A120" s="27">
        <v>104</v>
      </c>
      <c r="B120" s="23" t="s">
        <v>4</v>
      </c>
      <c r="C120" s="114" t="s">
        <v>368</v>
      </c>
      <c r="D120" s="120" t="s">
        <v>369</v>
      </c>
      <c r="E120" s="121" t="s">
        <v>370</v>
      </c>
      <c r="F120" s="116" t="s">
        <v>45</v>
      </c>
      <c r="G120" s="97"/>
      <c r="H120" s="97"/>
      <c r="I120" s="97"/>
      <c r="J120" s="27">
        <v>0.08</v>
      </c>
      <c r="K120" s="97"/>
      <c r="L120" s="27"/>
      <c r="M120" s="97"/>
      <c r="N120" s="81"/>
      <c r="O120" s="82"/>
    </row>
    <row r="121" spans="1:15" ht="50.25" customHeight="1" x14ac:dyDescent="0.25">
      <c r="A121" s="27">
        <v>105</v>
      </c>
      <c r="B121" s="23" t="s">
        <v>4</v>
      </c>
      <c r="C121" s="114" t="s">
        <v>371</v>
      </c>
      <c r="D121" s="120" t="s">
        <v>372</v>
      </c>
      <c r="E121" s="120" t="s">
        <v>373</v>
      </c>
      <c r="F121" s="116" t="s">
        <v>45</v>
      </c>
      <c r="G121" s="97"/>
      <c r="H121" s="97"/>
      <c r="I121" s="97"/>
      <c r="J121" s="97">
        <v>0.2</v>
      </c>
      <c r="K121" s="97"/>
      <c r="L121" s="97"/>
      <c r="M121" s="97"/>
      <c r="N121" s="81"/>
      <c r="O121" s="82"/>
    </row>
    <row r="122" spans="1:15" ht="38.25" x14ac:dyDescent="0.25">
      <c r="A122" s="27">
        <v>106</v>
      </c>
      <c r="B122" s="23" t="s">
        <v>4</v>
      </c>
      <c r="C122" s="114" t="s">
        <v>374</v>
      </c>
      <c r="D122" s="120" t="s">
        <v>375</v>
      </c>
      <c r="E122" s="120" t="s">
        <v>376</v>
      </c>
      <c r="F122" s="116" t="s">
        <v>45</v>
      </c>
      <c r="G122" s="97"/>
      <c r="H122" s="97"/>
      <c r="I122" s="97"/>
      <c r="J122" s="97">
        <v>0.04</v>
      </c>
      <c r="K122" s="97"/>
      <c r="L122" s="97"/>
      <c r="M122" s="97"/>
      <c r="N122" s="81"/>
      <c r="O122" s="82"/>
    </row>
    <row r="123" spans="1:15" ht="38.25" x14ac:dyDescent="0.25">
      <c r="A123" s="27">
        <v>107</v>
      </c>
      <c r="B123" s="23" t="s">
        <v>4</v>
      </c>
      <c r="C123" s="114" t="s">
        <v>377</v>
      </c>
      <c r="D123" s="120" t="s">
        <v>378</v>
      </c>
      <c r="E123" s="121" t="s">
        <v>379</v>
      </c>
      <c r="F123" s="116" t="s">
        <v>45</v>
      </c>
      <c r="G123" s="97"/>
      <c r="H123" s="97"/>
      <c r="I123" s="97"/>
      <c r="J123" s="97">
        <v>0.08</v>
      </c>
      <c r="K123" s="97"/>
      <c r="L123" s="97"/>
      <c r="M123" s="97"/>
      <c r="N123" s="81"/>
      <c r="O123" s="82"/>
    </row>
    <row r="124" spans="1:15" ht="38.25" x14ac:dyDescent="0.25">
      <c r="A124" s="27">
        <v>108</v>
      </c>
      <c r="B124" s="23" t="s">
        <v>4</v>
      </c>
      <c r="C124" s="114" t="s">
        <v>380</v>
      </c>
      <c r="D124" s="120" t="s">
        <v>381</v>
      </c>
      <c r="E124" s="121" t="s">
        <v>382</v>
      </c>
      <c r="F124" s="116" t="s">
        <v>45</v>
      </c>
      <c r="G124" s="97"/>
      <c r="H124" s="97"/>
      <c r="I124" s="97"/>
      <c r="J124" s="97">
        <v>0.16</v>
      </c>
      <c r="K124" s="97"/>
      <c r="L124" s="97"/>
      <c r="M124" s="97"/>
      <c r="N124" s="81"/>
      <c r="O124" s="82"/>
    </row>
    <row r="125" spans="1:15" ht="38.25" x14ac:dyDescent="0.25">
      <c r="A125" s="27">
        <v>109</v>
      </c>
      <c r="B125" s="23" t="s">
        <v>4</v>
      </c>
      <c r="C125" s="114" t="s">
        <v>380</v>
      </c>
      <c r="D125" s="120" t="s">
        <v>383</v>
      </c>
      <c r="E125" s="121" t="s">
        <v>384</v>
      </c>
      <c r="F125" s="116" t="s">
        <v>45</v>
      </c>
      <c r="G125" s="97"/>
      <c r="H125" s="97"/>
      <c r="I125" s="97"/>
      <c r="J125" s="97">
        <v>0.04</v>
      </c>
      <c r="K125" s="97"/>
      <c r="L125" s="97"/>
      <c r="M125" s="97"/>
      <c r="N125" s="81"/>
      <c r="O125" s="82"/>
    </row>
    <row r="126" spans="1:15" ht="38.25" x14ac:dyDescent="0.25">
      <c r="A126" s="27">
        <v>110</v>
      </c>
      <c r="B126" s="23" t="s">
        <v>4</v>
      </c>
      <c r="C126" s="114" t="s">
        <v>342</v>
      </c>
      <c r="D126" s="120" t="s">
        <v>385</v>
      </c>
      <c r="E126" s="121" t="s">
        <v>386</v>
      </c>
      <c r="F126" s="116" t="s">
        <v>46</v>
      </c>
      <c r="G126" s="97"/>
      <c r="H126" s="97"/>
      <c r="I126" s="97"/>
      <c r="J126" s="97">
        <v>0.08</v>
      </c>
      <c r="K126" s="97"/>
      <c r="L126" s="97"/>
      <c r="M126" s="97"/>
      <c r="N126" s="81"/>
      <c r="O126" s="82"/>
    </row>
    <row r="127" spans="1:15" ht="38.25" x14ac:dyDescent="0.25">
      <c r="A127" s="27">
        <v>111</v>
      </c>
      <c r="B127" s="23" t="s">
        <v>4</v>
      </c>
      <c r="C127" s="114" t="s">
        <v>387</v>
      </c>
      <c r="D127" s="120" t="s">
        <v>388</v>
      </c>
      <c r="E127" s="121" t="s">
        <v>389</v>
      </c>
      <c r="F127" s="116" t="s">
        <v>46</v>
      </c>
      <c r="G127" s="97"/>
      <c r="H127" s="97"/>
      <c r="I127" s="97"/>
      <c r="J127" s="97">
        <v>0.12</v>
      </c>
      <c r="K127" s="97"/>
      <c r="L127" s="97"/>
      <c r="M127" s="97"/>
      <c r="N127" s="81"/>
      <c r="O127" s="82"/>
    </row>
    <row r="128" spans="1:15" ht="51" x14ac:dyDescent="0.25">
      <c r="A128" s="27">
        <v>112</v>
      </c>
      <c r="B128" s="23" t="s">
        <v>4</v>
      </c>
      <c r="C128" s="114" t="s">
        <v>390</v>
      </c>
      <c r="D128" s="120" t="s">
        <v>391</v>
      </c>
      <c r="E128" s="121" t="s">
        <v>392</v>
      </c>
      <c r="F128" s="116" t="s">
        <v>46</v>
      </c>
      <c r="G128" s="97"/>
      <c r="H128" s="97"/>
      <c r="I128" s="97"/>
      <c r="J128" s="97">
        <v>0.04</v>
      </c>
      <c r="K128" s="97"/>
      <c r="L128" s="97"/>
      <c r="M128" s="97"/>
      <c r="N128" s="81"/>
      <c r="O128" s="82"/>
    </row>
    <row r="129" spans="1:23" ht="51" x14ac:dyDescent="0.25">
      <c r="A129" s="27">
        <v>113</v>
      </c>
      <c r="B129" s="23" t="s">
        <v>4</v>
      </c>
      <c r="C129" s="114" t="s">
        <v>393</v>
      </c>
      <c r="D129" s="120" t="s">
        <v>394</v>
      </c>
      <c r="E129" s="121" t="s">
        <v>395</v>
      </c>
      <c r="F129" s="116" t="s">
        <v>46</v>
      </c>
      <c r="G129" s="97"/>
      <c r="H129" s="97"/>
      <c r="I129" s="97"/>
      <c r="J129" s="97">
        <v>0.04</v>
      </c>
      <c r="K129" s="97"/>
      <c r="L129" s="97"/>
      <c r="M129" s="97"/>
      <c r="N129" s="81"/>
      <c r="O129" s="82"/>
    </row>
    <row r="130" spans="1:23" ht="38.25" x14ac:dyDescent="0.25">
      <c r="A130" s="27">
        <v>114</v>
      </c>
      <c r="B130" s="23" t="s">
        <v>4</v>
      </c>
      <c r="C130" s="114" t="s">
        <v>396</v>
      </c>
      <c r="D130" s="120" t="s">
        <v>397</v>
      </c>
      <c r="E130" s="121" t="s">
        <v>398</v>
      </c>
      <c r="F130" s="116" t="s">
        <v>46</v>
      </c>
      <c r="G130" s="97"/>
      <c r="H130" s="97"/>
      <c r="I130" s="97"/>
      <c r="J130" s="97">
        <v>0.12</v>
      </c>
      <c r="K130" s="97"/>
      <c r="L130" s="97"/>
      <c r="M130" s="97"/>
      <c r="N130" s="81"/>
      <c r="O130" s="82"/>
    </row>
    <row r="131" spans="1:23" ht="38.25" x14ac:dyDescent="0.25">
      <c r="A131" s="27">
        <v>115</v>
      </c>
      <c r="B131" s="23" t="s">
        <v>4</v>
      </c>
      <c r="C131" s="114" t="s">
        <v>399</v>
      </c>
      <c r="D131" s="120" t="s">
        <v>400</v>
      </c>
      <c r="E131" s="121" t="s">
        <v>401</v>
      </c>
      <c r="F131" s="116" t="s">
        <v>46</v>
      </c>
      <c r="G131" s="97"/>
      <c r="H131" s="97"/>
      <c r="I131" s="97"/>
      <c r="J131" s="97">
        <v>0.08</v>
      </c>
      <c r="K131" s="97"/>
      <c r="L131" s="97"/>
      <c r="M131" s="97"/>
      <c r="N131" s="81"/>
      <c r="O131" s="82"/>
    </row>
    <row r="132" spans="1:23" ht="38.25" x14ac:dyDescent="0.25">
      <c r="A132" s="27">
        <v>116</v>
      </c>
      <c r="B132" s="23" t="s">
        <v>4</v>
      </c>
      <c r="C132" s="114" t="s">
        <v>402</v>
      </c>
      <c r="D132" s="120" t="s">
        <v>403</v>
      </c>
      <c r="E132" s="121" t="s">
        <v>404</v>
      </c>
      <c r="F132" s="116" t="s">
        <v>46</v>
      </c>
      <c r="G132" s="97"/>
      <c r="H132" s="97"/>
      <c r="I132" s="97"/>
      <c r="J132" s="97">
        <v>0.08</v>
      </c>
      <c r="K132" s="97"/>
      <c r="L132" s="97"/>
      <c r="M132" s="97"/>
      <c r="N132" s="81"/>
      <c r="O132" s="82"/>
    </row>
    <row r="133" spans="1:23" ht="54" customHeight="1" x14ac:dyDescent="0.25">
      <c r="A133" s="27">
        <v>117</v>
      </c>
      <c r="B133" s="23" t="s">
        <v>4</v>
      </c>
      <c r="C133" s="114" t="s">
        <v>405</v>
      </c>
      <c r="D133" s="120" t="s">
        <v>406</v>
      </c>
      <c r="E133" s="121" t="s">
        <v>407</v>
      </c>
      <c r="F133" s="116" t="s">
        <v>47</v>
      </c>
      <c r="G133" s="97"/>
      <c r="H133" s="97"/>
      <c r="I133" s="97">
        <v>0.12</v>
      </c>
      <c r="J133" s="27"/>
      <c r="K133" s="97"/>
      <c r="L133" s="27"/>
      <c r="M133" s="97"/>
      <c r="N133" s="81"/>
      <c r="O133" s="82"/>
    </row>
    <row r="134" spans="1:23" ht="42" customHeight="1" x14ac:dyDescent="0.25">
      <c r="A134" s="27">
        <v>118</v>
      </c>
      <c r="B134" s="23" t="s">
        <v>4</v>
      </c>
      <c r="C134" s="114" t="s">
        <v>408</v>
      </c>
      <c r="D134" s="120" t="s">
        <v>409</v>
      </c>
      <c r="E134" s="121" t="s">
        <v>410</v>
      </c>
      <c r="F134" s="116" t="s">
        <v>47</v>
      </c>
      <c r="G134" s="97"/>
      <c r="H134" s="97"/>
      <c r="I134" s="97">
        <v>0.42</v>
      </c>
      <c r="J134" s="27"/>
      <c r="K134" s="97"/>
      <c r="L134" s="27"/>
      <c r="M134" s="97"/>
      <c r="N134" s="81"/>
      <c r="O134" s="82"/>
    </row>
    <row r="135" spans="1:23" ht="25.5" x14ac:dyDescent="0.25">
      <c r="A135" s="27">
        <v>119</v>
      </c>
      <c r="B135" s="23" t="s">
        <v>4</v>
      </c>
      <c r="C135" s="114" t="s">
        <v>411</v>
      </c>
      <c r="D135" s="120" t="s">
        <v>412</v>
      </c>
      <c r="E135" s="121" t="s">
        <v>413</v>
      </c>
      <c r="F135" s="116" t="s">
        <v>47</v>
      </c>
      <c r="G135" s="97"/>
      <c r="H135" s="97"/>
      <c r="I135" s="97">
        <v>0.24</v>
      </c>
      <c r="J135" s="27"/>
      <c r="K135" s="97"/>
      <c r="L135" s="27"/>
      <c r="M135" s="97"/>
      <c r="N135" s="81"/>
      <c r="O135" s="82"/>
    </row>
    <row r="136" spans="1:23" ht="38.25" customHeight="1" x14ac:dyDescent="0.25">
      <c r="A136" s="27">
        <v>120</v>
      </c>
      <c r="B136" s="23" t="s">
        <v>4</v>
      </c>
      <c r="C136" s="114" t="s">
        <v>414</v>
      </c>
      <c r="D136" s="120" t="s">
        <v>415</v>
      </c>
      <c r="E136" s="121" t="s">
        <v>416</v>
      </c>
      <c r="F136" s="116" t="s">
        <v>47</v>
      </c>
      <c r="G136" s="97"/>
      <c r="H136" s="97"/>
      <c r="I136" s="97">
        <v>0.12</v>
      </c>
      <c r="J136" s="27"/>
      <c r="K136" s="97"/>
      <c r="L136" s="27"/>
      <c r="M136" s="97"/>
      <c r="N136" s="81"/>
      <c r="O136" s="82"/>
    </row>
    <row r="137" spans="1:23" ht="39.75" customHeight="1" x14ac:dyDescent="0.25">
      <c r="A137" s="27">
        <v>121</v>
      </c>
      <c r="B137" s="23" t="s">
        <v>4</v>
      </c>
      <c r="C137" s="114" t="s">
        <v>417</v>
      </c>
      <c r="D137" s="120" t="s">
        <v>418</v>
      </c>
      <c r="E137" s="121" t="s">
        <v>419</v>
      </c>
      <c r="F137" s="116" t="s">
        <v>47</v>
      </c>
      <c r="G137" s="97"/>
      <c r="H137" s="97"/>
      <c r="I137" s="97">
        <v>0.06</v>
      </c>
      <c r="J137" s="27"/>
      <c r="K137" s="97"/>
      <c r="L137" s="27"/>
      <c r="M137" s="97"/>
      <c r="N137" s="81"/>
      <c r="O137" s="82"/>
    </row>
    <row r="138" spans="1:23" ht="38.25" customHeight="1" x14ac:dyDescent="0.25">
      <c r="A138" s="27">
        <v>122</v>
      </c>
      <c r="B138" s="23" t="s">
        <v>4</v>
      </c>
      <c r="C138" s="114" t="s">
        <v>420</v>
      </c>
      <c r="D138" s="120" t="s">
        <v>421</v>
      </c>
      <c r="E138" s="121" t="s">
        <v>422</v>
      </c>
      <c r="F138" s="116" t="s">
        <v>47</v>
      </c>
      <c r="G138" s="97"/>
      <c r="H138" s="97"/>
      <c r="I138" s="97">
        <v>0.18</v>
      </c>
      <c r="J138" s="27"/>
      <c r="K138" s="97"/>
      <c r="L138" s="27"/>
      <c r="M138" s="97"/>
      <c r="N138" s="81"/>
      <c r="O138" s="82"/>
    </row>
    <row r="139" spans="1:23" ht="39" customHeight="1" x14ac:dyDescent="0.25">
      <c r="A139" s="27">
        <v>123</v>
      </c>
      <c r="B139" s="23" t="s">
        <v>4</v>
      </c>
      <c r="C139" s="114" t="s">
        <v>345</v>
      </c>
      <c r="D139" s="120" t="s">
        <v>423</v>
      </c>
      <c r="E139" s="121" t="s">
        <v>63</v>
      </c>
      <c r="F139" s="116" t="s">
        <v>47</v>
      </c>
      <c r="G139" s="97"/>
      <c r="H139" s="97"/>
      <c r="I139" s="97">
        <v>0.48</v>
      </c>
      <c r="J139" s="27"/>
      <c r="K139" s="97"/>
      <c r="L139" s="27"/>
      <c r="M139" s="97"/>
      <c r="N139" s="81"/>
      <c r="O139" s="82"/>
    </row>
    <row r="140" spans="1:23" ht="51.75" customHeight="1" x14ac:dyDescent="0.25">
      <c r="A140" s="27">
        <v>124</v>
      </c>
      <c r="B140" s="23" t="s">
        <v>4</v>
      </c>
      <c r="C140" s="114" t="s">
        <v>424</v>
      </c>
      <c r="D140" s="120" t="s">
        <v>425</v>
      </c>
      <c r="E140" s="121" t="s">
        <v>426</v>
      </c>
      <c r="F140" s="116" t="s">
        <v>47</v>
      </c>
      <c r="G140" s="97"/>
      <c r="H140" s="97"/>
      <c r="I140" s="97">
        <v>0.18</v>
      </c>
      <c r="J140" s="27"/>
      <c r="K140" s="97"/>
      <c r="L140" s="27"/>
      <c r="M140" s="97"/>
      <c r="N140" s="81"/>
      <c r="O140" s="82"/>
    </row>
    <row r="141" spans="1:23" ht="51" customHeight="1" x14ac:dyDescent="0.25">
      <c r="A141" s="27">
        <v>125</v>
      </c>
      <c r="B141" s="23" t="s">
        <v>4</v>
      </c>
      <c r="C141" s="114" t="s">
        <v>427</v>
      </c>
      <c r="D141" s="120" t="s">
        <v>428</v>
      </c>
      <c r="E141" s="121" t="s">
        <v>429</v>
      </c>
      <c r="F141" s="116" t="s">
        <v>47</v>
      </c>
      <c r="G141" s="97"/>
      <c r="H141" s="97"/>
      <c r="I141" s="97">
        <v>0.18</v>
      </c>
      <c r="J141" s="97"/>
      <c r="K141" s="97"/>
      <c r="L141" s="97"/>
      <c r="M141" s="97"/>
      <c r="N141" s="81"/>
      <c r="O141" s="82"/>
    </row>
    <row r="142" spans="1:23" s="20" customFormat="1" ht="14.25" x14ac:dyDescent="0.2">
      <c r="A142" s="161" t="s">
        <v>66</v>
      </c>
      <c r="B142" s="162"/>
      <c r="C142" s="162"/>
      <c r="D142" s="162"/>
      <c r="E142" s="162"/>
      <c r="F142" s="162"/>
      <c r="G142" s="134">
        <f t="shared" ref="G142:M142" si="2">SUM(G35:G141)</f>
        <v>0</v>
      </c>
      <c r="H142" s="134">
        <f t="shared" si="2"/>
        <v>0</v>
      </c>
      <c r="I142" s="129">
        <f t="shared" si="2"/>
        <v>3.8400000000000003</v>
      </c>
      <c r="J142" s="129">
        <f t="shared" si="2"/>
        <v>7.7200000000000042</v>
      </c>
      <c r="K142" s="134">
        <f t="shared" si="2"/>
        <v>2</v>
      </c>
      <c r="L142" s="134">
        <f t="shared" si="2"/>
        <v>0</v>
      </c>
      <c r="M142" s="134">
        <f t="shared" si="2"/>
        <v>0</v>
      </c>
      <c r="N142" s="19"/>
      <c r="O142" s="19"/>
      <c r="P142" s="19"/>
      <c r="Q142" s="19"/>
      <c r="R142" s="19"/>
      <c r="S142" s="19"/>
      <c r="T142" s="19"/>
      <c r="U142" s="19"/>
      <c r="V142" s="19"/>
      <c r="W142" s="19"/>
    </row>
    <row r="143" spans="1:23" ht="25.5" x14ac:dyDescent="0.25">
      <c r="A143" s="27">
        <v>126</v>
      </c>
      <c r="B143" s="14" t="s">
        <v>5</v>
      </c>
      <c r="C143" s="91" t="s">
        <v>430</v>
      </c>
      <c r="D143" s="135" t="s">
        <v>431</v>
      </c>
      <c r="E143" s="91" t="s">
        <v>432</v>
      </c>
      <c r="F143" s="91" t="s">
        <v>46</v>
      </c>
      <c r="G143" s="27">
        <v>3.75</v>
      </c>
      <c r="H143" s="27"/>
      <c r="I143" s="79"/>
      <c r="J143" s="136"/>
      <c r="K143" s="79"/>
      <c r="L143" s="79"/>
      <c r="M143" s="137"/>
      <c r="N143" s="83"/>
      <c r="O143" s="83"/>
    </row>
    <row r="144" spans="1:23" ht="25.5" x14ac:dyDescent="0.25">
      <c r="A144" s="27">
        <v>127</v>
      </c>
      <c r="B144" s="14" t="s">
        <v>5</v>
      </c>
      <c r="C144" s="91" t="s">
        <v>430</v>
      </c>
      <c r="D144" s="138" t="s">
        <v>433</v>
      </c>
      <c r="E144" s="91" t="s">
        <v>434</v>
      </c>
      <c r="F144" s="91" t="s">
        <v>70</v>
      </c>
      <c r="G144" s="27"/>
      <c r="H144" s="27">
        <v>2.54</v>
      </c>
      <c r="I144" s="79"/>
      <c r="J144" s="68"/>
      <c r="K144" s="79"/>
      <c r="L144" s="79"/>
      <c r="M144" s="79"/>
      <c r="N144" s="83"/>
      <c r="O144" s="83"/>
    </row>
    <row r="145" spans="1:23" ht="25.5" x14ac:dyDescent="0.25">
      <c r="A145" s="27">
        <v>128</v>
      </c>
      <c r="B145" s="14" t="s">
        <v>5</v>
      </c>
      <c r="C145" s="91" t="s">
        <v>430</v>
      </c>
      <c r="D145" s="138" t="s">
        <v>435</v>
      </c>
      <c r="E145" s="91" t="s">
        <v>436</v>
      </c>
      <c r="F145" s="91" t="s">
        <v>70</v>
      </c>
      <c r="G145" s="27"/>
      <c r="H145" s="27">
        <v>2.19</v>
      </c>
      <c r="I145" s="79"/>
      <c r="J145" s="68"/>
      <c r="K145" s="79"/>
      <c r="L145" s="79"/>
      <c r="M145" s="79"/>
      <c r="N145" s="83"/>
      <c r="O145" s="83"/>
    </row>
    <row r="146" spans="1:23" s="20" customFormat="1" ht="14.25" x14ac:dyDescent="0.2">
      <c r="A146" s="161" t="s">
        <v>91</v>
      </c>
      <c r="B146" s="162"/>
      <c r="C146" s="162"/>
      <c r="D146" s="162"/>
      <c r="E146" s="162"/>
      <c r="F146" s="162"/>
      <c r="G146" s="129">
        <f>SUM(G143:G145)</f>
        <v>3.75</v>
      </c>
      <c r="H146" s="129">
        <f>SUM(H143:H145)</f>
        <v>4.7300000000000004</v>
      </c>
      <c r="I146" s="129">
        <v>0</v>
      </c>
      <c r="J146" s="129">
        <f>SUM(J143:J145)</f>
        <v>0</v>
      </c>
      <c r="K146" s="129">
        <v>0</v>
      </c>
      <c r="L146" s="129">
        <v>0</v>
      </c>
      <c r="M146" s="134">
        <v>0</v>
      </c>
      <c r="N146" s="19"/>
      <c r="O146" s="19"/>
      <c r="P146" s="19"/>
      <c r="Q146" s="19"/>
      <c r="R146" s="19"/>
      <c r="S146" s="19"/>
      <c r="T146" s="19"/>
      <c r="U146" s="19"/>
      <c r="V146" s="19"/>
      <c r="W146" s="19"/>
    </row>
    <row r="147" spans="1:23" ht="32.25" customHeight="1" x14ac:dyDescent="0.25">
      <c r="A147" s="27">
        <v>134</v>
      </c>
      <c r="B147" s="14" t="s">
        <v>6</v>
      </c>
      <c r="C147" s="34" t="s">
        <v>498</v>
      </c>
      <c r="D147" s="35" t="s">
        <v>499</v>
      </c>
      <c r="E147" s="71" t="s">
        <v>500</v>
      </c>
      <c r="F147" s="34" t="s">
        <v>44</v>
      </c>
      <c r="G147" s="79"/>
      <c r="H147" s="79"/>
      <c r="I147" s="79"/>
      <c r="J147" s="26">
        <v>0.45</v>
      </c>
      <c r="K147" s="79"/>
      <c r="L147" s="79"/>
      <c r="M147" s="79"/>
    </row>
    <row r="148" spans="1:23" ht="32.25" customHeight="1" x14ac:dyDescent="0.25">
      <c r="A148" s="27">
        <v>135</v>
      </c>
      <c r="B148" s="14" t="s">
        <v>6</v>
      </c>
      <c r="C148" s="34" t="s">
        <v>498</v>
      </c>
      <c r="D148" s="35" t="s">
        <v>501</v>
      </c>
      <c r="E148" s="71" t="s">
        <v>500</v>
      </c>
      <c r="F148" s="34" t="s">
        <v>45</v>
      </c>
      <c r="G148" s="79"/>
      <c r="H148" s="79"/>
      <c r="I148" s="79"/>
      <c r="J148" s="26">
        <v>0.38</v>
      </c>
      <c r="K148" s="79"/>
      <c r="L148" s="79"/>
      <c r="M148" s="79"/>
    </row>
    <row r="149" spans="1:23" ht="32.25" customHeight="1" x14ac:dyDescent="0.25">
      <c r="A149" s="27">
        <v>136</v>
      </c>
      <c r="B149" s="14" t="s">
        <v>6</v>
      </c>
      <c r="C149" s="34" t="s">
        <v>502</v>
      </c>
      <c r="D149" s="35" t="s">
        <v>503</v>
      </c>
      <c r="E149" s="71" t="s">
        <v>504</v>
      </c>
      <c r="F149" s="34" t="s">
        <v>45</v>
      </c>
      <c r="G149" s="79"/>
      <c r="H149" s="79"/>
      <c r="I149" s="79"/>
      <c r="J149" s="26">
        <v>1.5</v>
      </c>
      <c r="K149" s="79"/>
      <c r="L149" s="79"/>
      <c r="M149" s="79"/>
    </row>
    <row r="150" spans="1:23" ht="39" customHeight="1" x14ac:dyDescent="0.25">
      <c r="A150" s="27">
        <v>137</v>
      </c>
      <c r="B150" s="14" t="s">
        <v>6</v>
      </c>
      <c r="C150" s="34" t="s">
        <v>505</v>
      </c>
      <c r="D150" s="35" t="s">
        <v>506</v>
      </c>
      <c r="E150" s="71" t="s">
        <v>507</v>
      </c>
      <c r="F150" s="34" t="s">
        <v>43</v>
      </c>
      <c r="G150" s="79"/>
      <c r="H150" s="79"/>
      <c r="I150" s="79"/>
      <c r="J150" s="79"/>
      <c r="K150" s="79"/>
      <c r="L150" s="79"/>
      <c r="M150" s="27">
        <v>1</v>
      </c>
    </row>
    <row r="151" spans="1:23" ht="39" customHeight="1" x14ac:dyDescent="0.25">
      <c r="A151" s="27">
        <v>138</v>
      </c>
      <c r="B151" s="14" t="s">
        <v>6</v>
      </c>
      <c r="C151" s="34" t="s">
        <v>505</v>
      </c>
      <c r="D151" s="35" t="s">
        <v>508</v>
      </c>
      <c r="E151" s="71" t="s">
        <v>509</v>
      </c>
      <c r="F151" s="34" t="s">
        <v>43</v>
      </c>
      <c r="G151" s="79"/>
      <c r="H151" s="79"/>
      <c r="I151" s="79"/>
      <c r="J151" s="79"/>
      <c r="K151" s="79"/>
      <c r="L151" s="79"/>
      <c r="M151" s="34">
        <v>1</v>
      </c>
      <c r="N151" s="83"/>
      <c r="O151" s="83"/>
      <c r="P151" s="83"/>
      <c r="Q151" s="83"/>
      <c r="R151" s="83"/>
    </row>
    <row r="152" spans="1:23" ht="39" customHeight="1" x14ac:dyDescent="0.25">
      <c r="A152" s="27">
        <v>139</v>
      </c>
      <c r="B152" s="14" t="s">
        <v>6</v>
      </c>
      <c r="C152" s="34" t="s">
        <v>505</v>
      </c>
      <c r="D152" s="35" t="s">
        <v>510</v>
      </c>
      <c r="E152" s="71" t="s">
        <v>511</v>
      </c>
      <c r="F152" s="34" t="s">
        <v>43</v>
      </c>
      <c r="G152" s="79"/>
      <c r="H152" s="79"/>
      <c r="I152" s="79"/>
      <c r="J152" s="79"/>
      <c r="K152" s="79"/>
      <c r="L152" s="79"/>
      <c r="M152" s="34">
        <v>1</v>
      </c>
      <c r="N152" s="83"/>
      <c r="O152" s="83"/>
      <c r="P152" s="83"/>
      <c r="Q152" s="83"/>
      <c r="R152" s="83"/>
    </row>
    <row r="153" spans="1:23" s="20" customFormat="1" ht="14.25" x14ac:dyDescent="0.2">
      <c r="A153" s="161" t="s">
        <v>85</v>
      </c>
      <c r="B153" s="162"/>
      <c r="C153" s="162"/>
      <c r="D153" s="162"/>
      <c r="E153" s="162"/>
      <c r="F153" s="162"/>
      <c r="G153" s="129">
        <v>0</v>
      </c>
      <c r="H153" s="129">
        <v>0</v>
      </c>
      <c r="I153" s="129">
        <v>0</v>
      </c>
      <c r="J153" s="129">
        <f>SUM(J147:J152)</f>
        <v>2.33</v>
      </c>
      <c r="K153" s="129">
        <v>0</v>
      </c>
      <c r="L153" s="129">
        <v>0</v>
      </c>
      <c r="M153" s="134">
        <f>SUM(M147:M152)</f>
        <v>3</v>
      </c>
      <c r="N153" s="19"/>
      <c r="O153" s="19"/>
      <c r="P153" s="19"/>
      <c r="Q153" s="19"/>
      <c r="R153" s="19"/>
      <c r="S153" s="19"/>
      <c r="T153" s="19"/>
      <c r="U153" s="19"/>
      <c r="V153" s="19"/>
      <c r="W153" s="19"/>
    </row>
    <row r="154" spans="1:23" ht="30" customHeight="1" x14ac:dyDescent="0.25">
      <c r="A154" s="27">
        <v>140</v>
      </c>
      <c r="B154" s="139" t="s">
        <v>7</v>
      </c>
      <c r="C154" s="31" t="s">
        <v>465</v>
      </c>
      <c r="D154" s="140" t="s">
        <v>466</v>
      </c>
      <c r="E154" s="91" t="s">
        <v>467</v>
      </c>
      <c r="F154" s="31" t="s">
        <v>64</v>
      </c>
      <c r="G154" s="79"/>
      <c r="H154" s="79"/>
      <c r="I154" s="79"/>
      <c r="J154" s="113"/>
      <c r="K154" s="79"/>
      <c r="L154" s="79"/>
      <c r="M154" s="27">
        <v>1</v>
      </c>
      <c r="N154" s="83"/>
      <c r="O154" s="83"/>
      <c r="P154" s="83"/>
      <c r="Q154" s="83"/>
      <c r="R154" s="83"/>
    </row>
    <row r="155" spans="1:23" ht="30" customHeight="1" x14ac:dyDescent="0.25">
      <c r="A155" s="27">
        <v>141</v>
      </c>
      <c r="B155" s="139" t="s">
        <v>7</v>
      </c>
      <c r="C155" s="31" t="s">
        <v>468</v>
      </c>
      <c r="D155" s="140" t="s">
        <v>469</v>
      </c>
      <c r="E155" s="91" t="s">
        <v>470</v>
      </c>
      <c r="F155" s="31" t="s">
        <v>82</v>
      </c>
      <c r="G155" s="79"/>
      <c r="H155" s="79"/>
      <c r="I155" s="79"/>
      <c r="J155" s="113"/>
      <c r="K155" s="79"/>
      <c r="L155" s="79"/>
      <c r="M155" s="27">
        <v>1</v>
      </c>
      <c r="N155" s="83"/>
      <c r="O155" s="83"/>
      <c r="P155" s="83"/>
      <c r="Q155" s="83"/>
      <c r="R155" s="83"/>
    </row>
    <row r="156" spans="1:23" ht="30" customHeight="1" x14ac:dyDescent="0.25">
      <c r="A156" s="27">
        <v>142</v>
      </c>
      <c r="B156" s="139" t="s">
        <v>7</v>
      </c>
      <c r="C156" s="31" t="s">
        <v>471</v>
      </c>
      <c r="D156" s="140" t="s">
        <v>472</v>
      </c>
      <c r="E156" s="91" t="s">
        <v>473</v>
      </c>
      <c r="F156" s="31" t="s">
        <v>83</v>
      </c>
      <c r="G156" s="79"/>
      <c r="H156" s="79"/>
      <c r="I156" s="27">
        <v>1</v>
      </c>
      <c r="J156" s="113"/>
      <c r="K156" s="79"/>
      <c r="L156" s="79"/>
      <c r="M156" s="79"/>
      <c r="N156" s="83"/>
      <c r="O156" s="83"/>
      <c r="P156" s="83"/>
      <c r="Q156" s="83"/>
      <c r="R156" s="83"/>
    </row>
    <row r="157" spans="1:23" s="20" customFormat="1" ht="14.25" x14ac:dyDescent="0.2">
      <c r="A157" s="161" t="s">
        <v>84</v>
      </c>
      <c r="B157" s="162"/>
      <c r="C157" s="162"/>
      <c r="D157" s="162"/>
      <c r="E157" s="162"/>
      <c r="F157" s="162"/>
      <c r="G157" s="129">
        <v>0</v>
      </c>
      <c r="H157" s="129">
        <v>0</v>
      </c>
      <c r="I157" s="129">
        <v>0</v>
      </c>
      <c r="J157" s="141">
        <f>SUM(J154:J156)</f>
        <v>0</v>
      </c>
      <c r="K157" s="129">
        <f>SUM(K154:K156)</f>
        <v>0</v>
      </c>
      <c r="L157" s="129">
        <f>SUM(L154:L156)</f>
        <v>0</v>
      </c>
      <c r="M157" s="134">
        <f>SUM(M154:M156)</f>
        <v>2</v>
      </c>
      <c r="N157" s="19"/>
      <c r="O157" s="19"/>
      <c r="P157" s="19"/>
      <c r="Q157" s="19"/>
      <c r="R157" s="19"/>
      <c r="S157" s="19"/>
      <c r="T157" s="19"/>
      <c r="U157" s="19"/>
      <c r="V157" s="19"/>
      <c r="W157" s="19"/>
    </row>
    <row r="158" spans="1:23" s="62" customFormat="1" ht="26.25" customHeight="1" x14ac:dyDescent="0.25">
      <c r="A158" s="27">
        <v>143</v>
      </c>
      <c r="B158" s="27" t="s">
        <v>8</v>
      </c>
      <c r="C158" s="94" t="s">
        <v>69</v>
      </c>
      <c r="D158" s="30" t="s">
        <v>437</v>
      </c>
      <c r="E158" s="96" t="s">
        <v>438</v>
      </c>
      <c r="F158" s="94" t="s">
        <v>68</v>
      </c>
      <c r="G158" s="94"/>
      <c r="H158" s="94"/>
      <c r="I158" s="94"/>
      <c r="J158" s="34">
        <v>0.31</v>
      </c>
      <c r="K158" s="94"/>
      <c r="L158" s="142"/>
      <c r="M158" s="94"/>
      <c r="N158" s="84"/>
      <c r="O158" s="84"/>
      <c r="P158" s="84"/>
      <c r="Q158" s="84"/>
      <c r="R158" s="84"/>
    </row>
    <row r="159" spans="1:23" s="62" customFormat="1" ht="26.25" customHeight="1" x14ac:dyDescent="0.25">
      <c r="A159" s="27">
        <v>144</v>
      </c>
      <c r="B159" s="27" t="s">
        <v>8</v>
      </c>
      <c r="C159" s="94" t="s">
        <v>439</v>
      </c>
      <c r="D159" s="30" t="s">
        <v>440</v>
      </c>
      <c r="E159" s="96" t="s">
        <v>441</v>
      </c>
      <c r="F159" s="94" t="s">
        <v>68</v>
      </c>
      <c r="G159" s="94"/>
      <c r="H159" s="94"/>
      <c r="I159" s="94"/>
      <c r="J159" s="34">
        <v>0.12</v>
      </c>
      <c r="K159" s="94"/>
      <c r="L159" s="122"/>
      <c r="M159" s="94"/>
      <c r="N159" s="84"/>
      <c r="O159" s="84"/>
      <c r="P159" s="84"/>
      <c r="Q159" s="84"/>
      <c r="R159" s="84"/>
    </row>
    <row r="160" spans="1:23" s="62" customFormat="1" ht="26.25" customHeight="1" x14ac:dyDescent="0.25">
      <c r="A160" s="27">
        <v>145</v>
      </c>
      <c r="B160" s="27" t="s">
        <v>8</v>
      </c>
      <c r="C160" s="94" t="s">
        <v>439</v>
      </c>
      <c r="D160" s="30" t="s">
        <v>442</v>
      </c>
      <c r="E160" s="96" t="s">
        <v>443</v>
      </c>
      <c r="F160" s="94" t="s">
        <v>68</v>
      </c>
      <c r="G160" s="94"/>
      <c r="H160" s="94"/>
      <c r="I160" s="94"/>
      <c r="J160" s="31">
        <v>0.08</v>
      </c>
      <c r="K160" s="94"/>
      <c r="L160" s="122"/>
      <c r="M160" s="94"/>
      <c r="N160" s="84"/>
      <c r="O160" s="84"/>
      <c r="P160" s="84"/>
      <c r="Q160" s="84"/>
      <c r="R160" s="84"/>
    </row>
    <row r="161" spans="1:23" s="62" customFormat="1" ht="26.25" customHeight="1" x14ac:dyDescent="0.25">
      <c r="A161" s="27">
        <v>146</v>
      </c>
      <c r="B161" s="27" t="s">
        <v>8</v>
      </c>
      <c r="C161" s="94" t="s">
        <v>439</v>
      </c>
      <c r="D161" s="30" t="s">
        <v>444</v>
      </c>
      <c r="E161" s="96" t="s">
        <v>445</v>
      </c>
      <c r="F161" s="94" t="s">
        <v>68</v>
      </c>
      <c r="G161" s="94"/>
      <c r="H161" s="94"/>
      <c r="I161" s="94"/>
      <c r="J161" s="31">
        <v>0.92</v>
      </c>
      <c r="K161" s="94"/>
      <c r="L161" s="122"/>
      <c r="M161" s="94"/>
      <c r="N161" s="84"/>
      <c r="O161" s="84"/>
      <c r="P161" s="84"/>
      <c r="Q161" s="84"/>
      <c r="R161" s="84"/>
    </row>
    <row r="162" spans="1:23" s="62" customFormat="1" ht="26.25" customHeight="1" x14ac:dyDescent="0.25">
      <c r="A162" s="27">
        <v>147</v>
      </c>
      <c r="B162" s="27" t="s">
        <v>8</v>
      </c>
      <c r="C162" s="94" t="s">
        <v>439</v>
      </c>
      <c r="D162" s="30" t="s">
        <v>446</v>
      </c>
      <c r="E162" s="95" t="s">
        <v>447</v>
      </c>
      <c r="F162" s="94" t="s">
        <v>68</v>
      </c>
      <c r="G162" s="94"/>
      <c r="H162" s="94"/>
      <c r="I162" s="94"/>
      <c r="J162" s="31">
        <v>0.08</v>
      </c>
      <c r="K162" s="94"/>
      <c r="L162" s="122"/>
      <c r="M162" s="94"/>
      <c r="N162" s="84"/>
      <c r="O162" s="84"/>
      <c r="P162" s="84"/>
      <c r="Q162" s="84"/>
      <c r="R162" s="84"/>
    </row>
    <row r="163" spans="1:23" s="62" customFormat="1" ht="26.25" customHeight="1" x14ac:dyDescent="0.25">
      <c r="A163" s="27">
        <v>148</v>
      </c>
      <c r="B163" s="27" t="s">
        <v>8</v>
      </c>
      <c r="C163" s="94" t="s">
        <v>439</v>
      </c>
      <c r="D163" s="30" t="s">
        <v>448</v>
      </c>
      <c r="E163" s="96" t="s">
        <v>449</v>
      </c>
      <c r="F163" s="94" t="s">
        <v>68</v>
      </c>
      <c r="G163" s="94"/>
      <c r="H163" s="94"/>
      <c r="I163" s="94"/>
      <c r="J163" s="34">
        <v>0.28000000000000003</v>
      </c>
      <c r="K163" s="94"/>
      <c r="L163" s="94"/>
      <c r="M163" s="142"/>
      <c r="N163" s="84"/>
      <c r="O163" s="84"/>
      <c r="P163" s="84"/>
      <c r="Q163" s="84"/>
      <c r="R163" s="84"/>
    </row>
    <row r="164" spans="1:23" s="62" customFormat="1" ht="26.25" customHeight="1" x14ac:dyDescent="0.25">
      <c r="A164" s="27">
        <v>149</v>
      </c>
      <c r="B164" s="27" t="s">
        <v>8</v>
      </c>
      <c r="C164" s="94" t="s">
        <v>439</v>
      </c>
      <c r="D164" s="30" t="s">
        <v>450</v>
      </c>
      <c r="E164" s="96" t="s">
        <v>451</v>
      </c>
      <c r="F164" s="94" t="s">
        <v>68</v>
      </c>
      <c r="G164" s="94"/>
      <c r="H164" s="94"/>
      <c r="I164" s="94"/>
      <c r="J164" s="34">
        <v>0.44</v>
      </c>
      <c r="K164" s="94"/>
      <c r="L164" s="122"/>
      <c r="M164" s="94"/>
      <c r="N164" s="84"/>
      <c r="O164" s="84"/>
      <c r="P164" s="84"/>
      <c r="Q164" s="84"/>
      <c r="R164" s="84"/>
    </row>
    <row r="165" spans="1:23" s="62" customFormat="1" ht="26.25" customHeight="1" x14ac:dyDescent="0.25">
      <c r="A165" s="27">
        <v>150</v>
      </c>
      <c r="B165" s="27" t="s">
        <v>8</v>
      </c>
      <c r="C165" s="94" t="s">
        <v>439</v>
      </c>
      <c r="D165" s="30" t="s">
        <v>452</v>
      </c>
      <c r="E165" s="96" t="s">
        <v>453</v>
      </c>
      <c r="F165" s="94" t="s">
        <v>68</v>
      </c>
      <c r="G165" s="94"/>
      <c r="H165" s="94"/>
      <c r="I165" s="94"/>
      <c r="J165" s="34">
        <v>0.24</v>
      </c>
      <c r="K165" s="94"/>
      <c r="L165" s="142"/>
      <c r="M165" s="94"/>
      <c r="N165" s="84"/>
      <c r="O165" s="84"/>
      <c r="P165" s="84"/>
      <c r="Q165" s="84"/>
      <c r="R165" s="84"/>
    </row>
    <row r="166" spans="1:23" s="62" customFormat="1" ht="26.25" customHeight="1" x14ac:dyDescent="0.25">
      <c r="A166" s="27">
        <v>151</v>
      </c>
      <c r="B166" s="27" t="s">
        <v>8</v>
      </c>
      <c r="C166" s="94" t="s">
        <v>439</v>
      </c>
      <c r="D166" s="30" t="s">
        <v>454</v>
      </c>
      <c r="E166" s="95" t="s">
        <v>455</v>
      </c>
      <c r="F166" s="94" t="s">
        <v>68</v>
      </c>
      <c r="G166" s="94"/>
      <c r="H166" s="94"/>
      <c r="I166" s="94"/>
      <c r="J166" s="34">
        <v>0.24</v>
      </c>
      <c r="K166" s="142"/>
      <c r="L166" s="94"/>
      <c r="M166" s="94"/>
      <c r="N166" s="84"/>
      <c r="O166" s="84"/>
      <c r="P166" s="84"/>
      <c r="Q166" s="84"/>
      <c r="R166" s="84"/>
    </row>
    <row r="167" spans="1:23" s="62" customFormat="1" ht="26.25" customHeight="1" x14ac:dyDescent="0.25">
      <c r="A167" s="27">
        <v>152</v>
      </c>
      <c r="B167" s="27" t="s">
        <v>8</v>
      </c>
      <c r="C167" s="94" t="s">
        <v>439</v>
      </c>
      <c r="D167" s="30" t="s">
        <v>456</v>
      </c>
      <c r="E167" s="96" t="s">
        <v>457</v>
      </c>
      <c r="F167" s="94" t="s">
        <v>68</v>
      </c>
      <c r="G167" s="94"/>
      <c r="H167" s="94"/>
      <c r="I167" s="94"/>
      <c r="J167" s="34">
        <v>0.24</v>
      </c>
      <c r="K167" s="94"/>
      <c r="L167" s="142"/>
      <c r="M167" s="94"/>
      <c r="N167" s="84"/>
      <c r="O167" s="84"/>
      <c r="P167" s="84"/>
      <c r="Q167" s="84"/>
      <c r="R167" s="84"/>
    </row>
    <row r="168" spans="1:23" s="62" customFormat="1" ht="26.25" customHeight="1" x14ac:dyDescent="0.25">
      <c r="A168" s="27">
        <v>153</v>
      </c>
      <c r="B168" s="27" t="s">
        <v>8</v>
      </c>
      <c r="C168" s="94" t="s">
        <v>439</v>
      </c>
      <c r="D168" s="30" t="s">
        <v>458</v>
      </c>
      <c r="E168" s="96" t="s">
        <v>459</v>
      </c>
      <c r="F168" s="94" t="s">
        <v>68</v>
      </c>
      <c r="G168" s="94"/>
      <c r="H168" s="94"/>
      <c r="I168" s="94"/>
      <c r="J168" s="34">
        <v>0.2</v>
      </c>
      <c r="K168" s="94"/>
      <c r="L168" s="122"/>
      <c r="M168" s="94"/>
      <c r="N168" s="84"/>
      <c r="O168" s="84"/>
      <c r="P168" s="84"/>
      <c r="Q168" s="84"/>
      <c r="R168" s="84"/>
    </row>
    <row r="169" spans="1:23" s="62" customFormat="1" ht="26.25" customHeight="1" x14ac:dyDescent="0.25">
      <c r="A169" s="27">
        <v>154</v>
      </c>
      <c r="B169" s="27" t="s">
        <v>8</v>
      </c>
      <c r="C169" s="94" t="s">
        <v>439</v>
      </c>
      <c r="D169" s="30" t="s">
        <v>460</v>
      </c>
      <c r="E169" s="96" t="s">
        <v>461</v>
      </c>
      <c r="F169" s="94" t="s">
        <v>68</v>
      </c>
      <c r="G169" s="94"/>
      <c r="H169" s="94"/>
      <c r="I169" s="94"/>
      <c r="J169" s="34">
        <v>0.92</v>
      </c>
      <c r="K169" s="94"/>
      <c r="L169" s="94"/>
      <c r="M169" s="94"/>
      <c r="N169" s="84"/>
      <c r="O169" s="84"/>
      <c r="P169" s="84"/>
      <c r="Q169" s="84"/>
      <c r="R169" s="84"/>
    </row>
    <row r="170" spans="1:23" s="62" customFormat="1" ht="26.25" customHeight="1" x14ac:dyDescent="0.25">
      <c r="A170" s="27">
        <v>155</v>
      </c>
      <c r="B170" s="27" t="s">
        <v>8</v>
      </c>
      <c r="C170" s="94" t="s">
        <v>462</v>
      </c>
      <c r="D170" s="30" t="s">
        <v>463</v>
      </c>
      <c r="E170" s="96" t="s">
        <v>464</v>
      </c>
      <c r="F170" s="94" t="s">
        <v>68</v>
      </c>
      <c r="G170" s="94"/>
      <c r="H170" s="94"/>
      <c r="I170" s="34">
        <v>2.88</v>
      </c>
      <c r="J170" s="94"/>
      <c r="K170" s="94"/>
      <c r="L170" s="94"/>
      <c r="M170" s="94"/>
      <c r="N170" s="84"/>
      <c r="O170" s="84"/>
      <c r="P170" s="84"/>
      <c r="Q170" s="84"/>
      <c r="R170" s="84"/>
    </row>
    <row r="171" spans="1:23" s="20" customFormat="1" ht="14.25" x14ac:dyDescent="0.2">
      <c r="A171" s="161" t="s">
        <v>71</v>
      </c>
      <c r="B171" s="162"/>
      <c r="C171" s="162"/>
      <c r="D171" s="162"/>
      <c r="E171" s="162"/>
      <c r="F171" s="162"/>
      <c r="G171" s="129">
        <f>SUM(G158:G170)</f>
        <v>0</v>
      </c>
      <c r="H171" s="129">
        <f>SUM(H158:H170)</f>
        <v>0</v>
      </c>
      <c r="I171" s="129">
        <f t="shared" ref="I171:M171" si="3">SUM(I158:I170)</f>
        <v>2.88</v>
      </c>
      <c r="J171" s="129">
        <f>SUM(J158:J170)</f>
        <v>4.0700000000000012</v>
      </c>
      <c r="K171" s="129">
        <f t="shared" si="3"/>
        <v>0</v>
      </c>
      <c r="L171" s="129">
        <f t="shared" si="3"/>
        <v>0</v>
      </c>
      <c r="M171" s="134">
        <f t="shared" si="3"/>
        <v>0</v>
      </c>
      <c r="N171" s="19"/>
      <c r="O171" s="19"/>
      <c r="P171" s="19"/>
      <c r="Q171" s="19"/>
      <c r="R171" s="19"/>
      <c r="S171" s="19"/>
      <c r="T171" s="19"/>
      <c r="U171" s="19"/>
      <c r="V171" s="19"/>
      <c r="W171" s="19"/>
    </row>
    <row r="172" spans="1:23" ht="36" customHeight="1" x14ac:dyDescent="0.25">
      <c r="A172" s="27">
        <v>156</v>
      </c>
      <c r="B172" s="97" t="s">
        <v>9</v>
      </c>
      <c r="C172" s="77" t="s">
        <v>73</v>
      </c>
      <c r="D172" s="143" t="s">
        <v>474</v>
      </c>
      <c r="E172" s="77" t="s">
        <v>475</v>
      </c>
      <c r="F172" s="77" t="s">
        <v>43</v>
      </c>
      <c r="G172" s="144"/>
      <c r="H172" s="144"/>
      <c r="I172" s="144">
        <v>1.6E-2</v>
      </c>
      <c r="J172" s="69">
        <v>1.804</v>
      </c>
      <c r="K172" s="145"/>
      <c r="L172" s="79"/>
      <c r="M172" s="144"/>
      <c r="N172" s="85"/>
      <c r="O172" s="83"/>
      <c r="P172" s="83"/>
      <c r="Q172" s="85"/>
      <c r="R172" s="85"/>
    </row>
    <row r="173" spans="1:23" ht="116.25" customHeight="1" x14ac:dyDescent="0.25">
      <c r="A173" s="27">
        <v>157</v>
      </c>
      <c r="B173" s="97" t="s">
        <v>9</v>
      </c>
      <c r="C173" s="77" t="s">
        <v>72</v>
      </c>
      <c r="D173" s="143" t="s">
        <v>476</v>
      </c>
      <c r="E173" s="77" t="s">
        <v>477</v>
      </c>
      <c r="F173" s="77" t="s">
        <v>43</v>
      </c>
      <c r="G173" s="144"/>
      <c r="H173" s="144"/>
      <c r="I173" s="69"/>
      <c r="J173" s="69">
        <v>0.77500000000000002</v>
      </c>
      <c r="K173" s="145"/>
      <c r="L173" s="79"/>
      <c r="M173" s="144"/>
      <c r="N173" s="85"/>
      <c r="O173" s="83"/>
      <c r="P173" s="83"/>
      <c r="Q173" s="85"/>
      <c r="R173" s="86"/>
    </row>
    <row r="174" spans="1:23" ht="127.5" x14ac:dyDescent="0.25">
      <c r="A174" s="27">
        <v>158</v>
      </c>
      <c r="B174" s="97" t="s">
        <v>9</v>
      </c>
      <c r="C174" s="26" t="s">
        <v>72</v>
      </c>
      <c r="D174" s="28" t="s">
        <v>478</v>
      </c>
      <c r="E174" s="26" t="s">
        <v>479</v>
      </c>
      <c r="F174" s="26" t="s">
        <v>44</v>
      </c>
      <c r="G174" s="144"/>
      <c r="H174" s="144"/>
      <c r="I174" s="69"/>
      <c r="J174" s="69">
        <v>0.83499999999999996</v>
      </c>
      <c r="K174" s="145"/>
      <c r="L174" s="79"/>
      <c r="M174" s="144"/>
      <c r="N174" s="85"/>
      <c r="O174" s="83"/>
      <c r="P174" s="83"/>
      <c r="Q174" s="85"/>
      <c r="R174" s="86"/>
    </row>
    <row r="175" spans="1:23" s="20" customFormat="1" ht="14.25" x14ac:dyDescent="0.2">
      <c r="A175" s="161" t="s">
        <v>74</v>
      </c>
      <c r="B175" s="162"/>
      <c r="C175" s="162"/>
      <c r="D175" s="162"/>
      <c r="E175" s="162"/>
      <c r="F175" s="162"/>
      <c r="G175" s="146">
        <f t="shared" ref="G175:M175" si="4">SUM(G172:G174)</f>
        <v>0</v>
      </c>
      <c r="H175" s="146">
        <f t="shared" si="4"/>
        <v>0</v>
      </c>
      <c r="I175" s="129">
        <f t="shared" si="4"/>
        <v>1.6E-2</v>
      </c>
      <c r="J175" s="129">
        <f t="shared" si="4"/>
        <v>3.4140000000000001</v>
      </c>
      <c r="K175" s="129">
        <f t="shared" si="4"/>
        <v>0</v>
      </c>
      <c r="L175" s="129">
        <f t="shared" si="4"/>
        <v>0</v>
      </c>
      <c r="M175" s="134">
        <f t="shared" si="4"/>
        <v>0</v>
      </c>
      <c r="N175" s="19"/>
      <c r="O175" s="19"/>
      <c r="P175" s="19"/>
      <c r="Q175" s="19"/>
      <c r="R175" s="19"/>
      <c r="S175" s="19"/>
      <c r="T175" s="19"/>
      <c r="U175" s="19"/>
      <c r="V175" s="19"/>
      <c r="W175" s="19"/>
    </row>
    <row r="176" spans="1:23" ht="39" customHeight="1" x14ac:dyDescent="0.25">
      <c r="A176" s="27">
        <v>159</v>
      </c>
      <c r="B176" s="27" t="s">
        <v>10</v>
      </c>
      <c r="C176" s="31" t="s">
        <v>492</v>
      </c>
      <c r="D176" s="24" t="s">
        <v>493</v>
      </c>
      <c r="E176" s="91" t="s">
        <v>494</v>
      </c>
      <c r="F176" s="91" t="s">
        <v>44</v>
      </c>
      <c r="G176" s="27"/>
      <c r="H176" s="27"/>
      <c r="I176" s="27"/>
      <c r="J176" s="27"/>
      <c r="K176" s="18">
        <v>0.1</v>
      </c>
      <c r="L176" s="27"/>
      <c r="M176" s="27"/>
    </row>
    <row r="177" spans="1:23" ht="39" customHeight="1" x14ac:dyDescent="0.25">
      <c r="A177" s="27">
        <v>160</v>
      </c>
      <c r="B177" s="27" t="s">
        <v>10</v>
      </c>
      <c r="C177" s="31" t="s">
        <v>495</v>
      </c>
      <c r="D177" s="24" t="s">
        <v>496</v>
      </c>
      <c r="E177" s="91" t="s">
        <v>497</v>
      </c>
      <c r="F177" s="91" t="s">
        <v>45</v>
      </c>
      <c r="G177" s="27"/>
      <c r="H177" s="27"/>
      <c r="I177" s="27"/>
      <c r="J177" s="29">
        <v>0.9</v>
      </c>
      <c r="K177" s="68"/>
      <c r="L177" s="27"/>
      <c r="M177" s="27"/>
    </row>
    <row r="178" spans="1:23" s="20" customFormat="1" ht="14.25" x14ac:dyDescent="0.2">
      <c r="A178" s="165" t="s">
        <v>76</v>
      </c>
      <c r="B178" s="165"/>
      <c r="C178" s="165"/>
      <c r="D178" s="165"/>
      <c r="E178" s="165"/>
      <c r="F178" s="165"/>
      <c r="G178" s="129">
        <f t="shared" ref="G178:M178" si="5">SUM(G176:G177)</f>
        <v>0</v>
      </c>
      <c r="H178" s="129">
        <f t="shared" si="5"/>
        <v>0</v>
      </c>
      <c r="I178" s="129">
        <f t="shared" si="5"/>
        <v>0</v>
      </c>
      <c r="J178" s="129">
        <f t="shared" si="5"/>
        <v>0.9</v>
      </c>
      <c r="K178" s="129">
        <f t="shared" si="5"/>
        <v>0.1</v>
      </c>
      <c r="L178" s="129">
        <f t="shared" si="5"/>
        <v>0</v>
      </c>
      <c r="M178" s="134">
        <f t="shared" si="5"/>
        <v>0</v>
      </c>
      <c r="N178" s="19"/>
      <c r="O178" s="19"/>
      <c r="P178" s="19"/>
      <c r="Q178" s="19"/>
      <c r="R178" s="19"/>
      <c r="S178" s="19"/>
      <c r="T178" s="19"/>
      <c r="U178" s="19"/>
      <c r="V178" s="19"/>
      <c r="W178" s="19"/>
    </row>
    <row r="179" spans="1:23" s="62" customFormat="1" ht="48.75" customHeight="1" x14ac:dyDescent="0.25">
      <c r="A179" s="27">
        <v>161</v>
      </c>
      <c r="B179" s="27" t="s">
        <v>11</v>
      </c>
      <c r="C179" s="91" t="s">
        <v>78</v>
      </c>
      <c r="D179" s="98" t="s">
        <v>480</v>
      </c>
      <c r="E179" s="91" t="s">
        <v>481</v>
      </c>
      <c r="F179" s="87" t="s">
        <v>77</v>
      </c>
      <c r="G179" s="41"/>
      <c r="H179" s="41"/>
      <c r="I179" s="41"/>
      <c r="J179" s="18">
        <v>0.64</v>
      </c>
      <c r="K179" s="36"/>
      <c r="L179" s="122"/>
      <c r="M179" s="37"/>
    </row>
    <row r="180" spans="1:23" s="62" customFormat="1" ht="29.25" customHeight="1" x14ac:dyDescent="0.25">
      <c r="A180" s="27">
        <v>162</v>
      </c>
      <c r="B180" s="27" t="s">
        <v>11</v>
      </c>
      <c r="C180" s="91" t="s">
        <v>79</v>
      </c>
      <c r="D180" s="98" t="s">
        <v>482</v>
      </c>
      <c r="E180" s="91" t="s">
        <v>81</v>
      </c>
      <c r="F180" s="88" t="s">
        <v>77</v>
      </c>
      <c r="G180" s="91"/>
      <c r="H180" s="68"/>
      <c r="I180" s="91"/>
      <c r="J180" s="18">
        <v>0.35</v>
      </c>
      <c r="K180" s="68"/>
      <c r="L180" s="122"/>
      <c r="M180" s="39"/>
    </row>
    <row r="181" spans="1:23" s="62" customFormat="1" ht="29.25" customHeight="1" x14ac:dyDescent="0.25">
      <c r="A181" s="27">
        <v>163</v>
      </c>
      <c r="B181" s="27" t="s">
        <v>11</v>
      </c>
      <c r="C181" s="91" t="s">
        <v>79</v>
      </c>
      <c r="D181" s="98" t="s">
        <v>80</v>
      </c>
      <c r="E181" s="91" t="s">
        <v>81</v>
      </c>
      <c r="F181" s="88" t="s">
        <v>77</v>
      </c>
      <c r="G181" s="91"/>
      <c r="H181" s="68"/>
      <c r="I181" s="91"/>
      <c r="J181" s="18">
        <v>0.5</v>
      </c>
      <c r="K181" s="68"/>
      <c r="L181" s="122"/>
      <c r="M181" s="39"/>
    </row>
    <row r="182" spans="1:23" s="62" customFormat="1" ht="50.25" customHeight="1" x14ac:dyDescent="0.25">
      <c r="A182" s="27">
        <v>164</v>
      </c>
      <c r="B182" s="27" t="s">
        <v>11</v>
      </c>
      <c r="C182" s="91" t="s">
        <v>79</v>
      </c>
      <c r="D182" s="98" t="s">
        <v>483</v>
      </c>
      <c r="E182" s="91" t="s">
        <v>484</v>
      </c>
      <c r="F182" s="87" t="s">
        <v>77</v>
      </c>
      <c r="G182" s="91"/>
      <c r="H182" s="68"/>
      <c r="I182" s="91">
        <v>1.5</v>
      </c>
      <c r="J182" s="18">
        <v>0.65500000000000003</v>
      </c>
      <c r="K182" s="68"/>
      <c r="L182" s="122"/>
      <c r="M182" s="39"/>
    </row>
    <row r="183" spans="1:23" s="20" customFormat="1" ht="14.25" x14ac:dyDescent="0.2">
      <c r="A183" s="161" t="s">
        <v>75</v>
      </c>
      <c r="B183" s="162"/>
      <c r="C183" s="162"/>
      <c r="D183" s="162"/>
      <c r="E183" s="162"/>
      <c r="F183" s="162"/>
      <c r="G183" s="129">
        <f t="shared" ref="G183:M183" si="6">SUM(G179:G182)</f>
        <v>0</v>
      </c>
      <c r="H183" s="129">
        <f t="shared" si="6"/>
        <v>0</v>
      </c>
      <c r="I183" s="129">
        <f t="shared" si="6"/>
        <v>1.5</v>
      </c>
      <c r="J183" s="129">
        <f t="shared" si="6"/>
        <v>2.145</v>
      </c>
      <c r="K183" s="129">
        <f t="shared" si="6"/>
        <v>0</v>
      </c>
      <c r="L183" s="129">
        <f t="shared" si="6"/>
        <v>0</v>
      </c>
      <c r="M183" s="134">
        <f t="shared" si="6"/>
        <v>0</v>
      </c>
      <c r="N183" s="19"/>
      <c r="O183" s="19"/>
      <c r="P183" s="19"/>
      <c r="Q183" s="19"/>
      <c r="R183" s="19"/>
      <c r="S183" s="19"/>
      <c r="T183" s="19"/>
      <c r="U183" s="19"/>
      <c r="V183" s="19"/>
      <c r="W183" s="19"/>
    </row>
    <row r="184" spans="1:23" x14ac:dyDescent="0.25">
      <c r="A184" s="27">
        <v>165</v>
      </c>
      <c r="B184" s="27" t="s">
        <v>12</v>
      </c>
      <c r="C184" s="147" t="s">
        <v>491</v>
      </c>
      <c r="D184" s="148" t="s">
        <v>485</v>
      </c>
      <c r="E184" s="154" t="s">
        <v>486</v>
      </c>
      <c r="F184" s="99" t="s">
        <v>44</v>
      </c>
      <c r="G184" s="27"/>
      <c r="H184" s="27"/>
      <c r="I184" s="27">
        <v>1.0129999999999999</v>
      </c>
      <c r="J184" s="27"/>
      <c r="K184" s="27"/>
      <c r="L184" s="27"/>
      <c r="M184" s="27"/>
    </row>
    <row r="185" spans="1:23" ht="33" customHeight="1" x14ac:dyDescent="0.25">
      <c r="A185" s="27">
        <v>166</v>
      </c>
      <c r="B185" s="27" t="s">
        <v>12</v>
      </c>
      <c r="C185" s="147" t="s">
        <v>491</v>
      </c>
      <c r="D185" s="149" t="s">
        <v>487</v>
      </c>
      <c r="E185" s="148" t="s">
        <v>488</v>
      </c>
      <c r="F185" s="99" t="s">
        <v>44</v>
      </c>
      <c r="G185" s="27"/>
      <c r="H185" s="27"/>
      <c r="I185" s="27"/>
      <c r="J185" s="18"/>
      <c r="K185" s="27">
        <v>5.5E-2</v>
      </c>
      <c r="L185" s="27"/>
      <c r="M185" s="27"/>
    </row>
    <row r="186" spans="1:23" ht="29.25" customHeight="1" x14ac:dyDescent="0.25">
      <c r="A186" s="27">
        <v>167</v>
      </c>
      <c r="B186" s="27" t="s">
        <v>12</v>
      </c>
      <c r="C186" s="147" t="s">
        <v>491</v>
      </c>
      <c r="D186" s="148" t="s">
        <v>489</v>
      </c>
      <c r="E186" s="148" t="s">
        <v>490</v>
      </c>
      <c r="F186" s="99" t="s">
        <v>44</v>
      </c>
      <c r="G186" s="148"/>
      <c r="H186" s="148"/>
      <c r="I186" s="148"/>
      <c r="J186" s="155">
        <v>0.34300000000000003</v>
      </c>
      <c r="K186" s="148"/>
      <c r="L186" s="148"/>
      <c r="M186" s="148"/>
    </row>
    <row r="187" spans="1:23" s="20" customFormat="1" ht="14.25" x14ac:dyDescent="0.2">
      <c r="A187" s="161" t="s">
        <v>86</v>
      </c>
      <c r="B187" s="162"/>
      <c r="C187" s="162"/>
      <c r="D187" s="162"/>
      <c r="E187" s="162"/>
      <c r="F187" s="162"/>
      <c r="G187" s="129">
        <v>0</v>
      </c>
      <c r="H187" s="129">
        <v>0</v>
      </c>
      <c r="I187" s="129">
        <f>SUM(I184:I186)</f>
        <v>1.0129999999999999</v>
      </c>
      <c r="J187" s="129">
        <f>SUM(J184:J186)</f>
        <v>0.34300000000000003</v>
      </c>
      <c r="K187" s="129">
        <f>SUM(K184:K186)</f>
        <v>5.5E-2</v>
      </c>
      <c r="L187" s="129">
        <v>0</v>
      </c>
      <c r="M187" s="150">
        <v>0</v>
      </c>
      <c r="N187" s="19"/>
      <c r="O187" s="19"/>
      <c r="P187" s="19"/>
      <c r="Q187" s="19"/>
      <c r="R187" s="19"/>
      <c r="S187" s="19"/>
      <c r="T187" s="19"/>
      <c r="U187" s="19"/>
      <c r="V187" s="19"/>
      <c r="W187" s="19"/>
    </row>
    <row r="188" spans="1:23" s="64" customFormat="1" ht="21.75" customHeight="1" x14ac:dyDescent="0.25">
      <c r="A188" s="159" t="s">
        <v>87</v>
      </c>
      <c r="B188" s="160"/>
      <c r="C188" s="160"/>
      <c r="D188" s="160"/>
      <c r="E188" s="160"/>
      <c r="F188" s="160"/>
      <c r="G188" s="151">
        <f t="shared" ref="G188:M188" si="7">G187+G183+G178+G175+G171+G157+G153+G146+G142+G34+G28+G22</f>
        <v>3.75</v>
      </c>
      <c r="H188" s="151">
        <f t="shared" si="7"/>
        <v>4.7300000000000004</v>
      </c>
      <c r="I188" s="151">
        <f t="shared" si="7"/>
        <v>9.6390000000000011</v>
      </c>
      <c r="J188" s="151">
        <f t="shared" si="7"/>
        <v>29.297000000000004</v>
      </c>
      <c r="K188" s="151">
        <f t="shared" si="7"/>
        <v>2.1549999999999998</v>
      </c>
      <c r="L188" s="151">
        <f t="shared" si="7"/>
        <v>0</v>
      </c>
      <c r="M188" s="152">
        <f t="shared" si="7"/>
        <v>20</v>
      </c>
      <c r="N188" s="63"/>
      <c r="O188" s="63"/>
      <c r="P188" s="63"/>
      <c r="Q188" s="63"/>
      <c r="R188" s="63"/>
      <c r="S188" s="63"/>
      <c r="T188" s="63"/>
      <c r="U188" s="63"/>
      <c r="V188" s="63"/>
      <c r="W188" s="63"/>
    </row>
  </sheetData>
  <mergeCells count="30">
    <mergeCell ref="A157:F157"/>
    <mergeCell ref="A146:F146"/>
    <mergeCell ref="A153:F153"/>
    <mergeCell ref="A11:A12"/>
    <mergeCell ref="B11:B12"/>
    <mergeCell ref="J4:M4"/>
    <mergeCell ref="A1:C1"/>
    <mergeCell ref="K1:M1"/>
    <mergeCell ref="A2:C3"/>
    <mergeCell ref="K2:M2"/>
    <mergeCell ref="J3:M3"/>
    <mergeCell ref="C11:C12"/>
    <mergeCell ref="D11:D12"/>
    <mergeCell ref="E11:E12"/>
    <mergeCell ref="G11:M11"/>
    <mergeCell ref="A188:F188"/>
    <mergeCell ref="A187:F187"/>
    <mergeCell ref="A34:F34"/>
    <mergeCell ref="J5:M5"/>
    <mergeCell ref="K6:M6"/>
    <mergeCell ref="A178:F178"/>
    <mergeCell ref="A183:F183"/>
    <mergeCell ref="A175:F175"/>
    <mergeCell ref="A171:F171"/>
    <mergeCell ref="B9:M9"/>
    <mergeCell ref="B8:M8"/>
    <mergeCell ref="F11:F12"/>
    <mergeCell ref="A142:F142"/>
    <mergeCell ref="A22:F22"/>
    <mergeCell ref="A28:F28"/>
  </mergeCells>
  <dataValidations count="1">
    <dataValidation type="decimal" operator="greaterThanOrEqual" allowBlank="1" showInputMessage="1" showErrorMessage="1" error="Значение только &gt;=0" sqref="G18:J21 G14:J16 G17:I17 I35:I104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7"/>
  <sheetViews>
    <sheetView zoomScale="80" zoomScaleNormal="80" workbookViewId="0">
      <selection activeCell="C32" sqref="C32"/>
    </sheetView>
  </sheetViews>
  <sheetFormatPr defaultRowHeight="15" x14ac:dyDescent="0.25"/>
  <cols>
    <col min="1" max="1" width="5" customWidth="1"/>
    <col min="2" max="2" width="9.85546875" customWidth="1"/>
    <col min="3" max="3" width="37.140625" customWidth="1"/>
    <col min="4" max="4" width="42.7109375" customWidth="1"/>
    <col min="5" max="5" width="16.7109375" customWidth="1"/>
    <col min="6" max="6" width="8" customWidth="1"/>
    <col min="7" max="7" width="9.140625" customWidth="1"/>
    <col min="8" max="8" width="6.85546875" customWidth="1"/>
    <col min="9" max="9" width="8.140625" customWidth="1"/>
    <col min="10" max="12" width="6.85546875" customWidth="1"/>
    <col min="13" max="13" width="8" customWidth="1"/>
    <col min="14" max="14" width="9.85546875" customWidth="1"/>
    <col min="15" max="15" width="9" customWidth="1"/>
    <col min="16" max="16" width="8.7109375" customWidth="1"/>
    <col min="17" max="17" width="9" customWidth="1"/>
  </cols>
  <sheetData>
    <row r="1" spans="1:21" s="4" customFormat="1" x14ac:dyDescent="0.25">
      <c r="A1" s="169" t="s">
        <v>13</v>
      </c>
      <c r="B1" s="169"/>
      <c r="C1" s="169"/>
      <c r="D1" s="2"/>
      <c r="E1" s="3"/>
      <c r="F1" s="2"/>
      <c r="G1" s="2"/>
      <c r="H1" s="2"/>
      <c r="I1" s="2"/>
      <c r="J1" s="2"/>
      <c r="K1" s="2"/>
      <c r="L1" s="12"/>
      <c r="M1" s="12"/>
      <c r="N1" s="47"/>
      <c r="O1" s="168" t="s">
        <v>14</v>
      </c>
      <c r="P1" s="168"/>
      <c r="Q1" s="168"/>
      <c r="R1" s="158"/>
      <c r="S1" s="158"/>
      <c r="T1" s="158"/>
      <c r="U1" s="158"/>
    </row>
    <row r="2" spans="1:21" s="4" customFormat="1" ht="12.75" customHeight="1" x14ac:dyDescent="0.2">
      <c r="A2" s="173" t="s">
        <v>513</v>
      </c>
      <c r="B2" s="173"/>
      <c r="C2" s="173"/>
      <c r="D2" s="5"/>
      <c r="E2" s="3"/>
      <c r="F2" s="2"/>
      <c r="G2" s="2"/>
      <c r="H2" s="2"/>
      <c r="I2" s="2"/>
      <c r="J2" s="2"/>
      <c r="K2" s="2"/>
      <c r="L2" s="12"/>
      <c r="M2" s="12"/>
      <c r="N2" s="47"/>
      <c r="O2" s="168" t="s">
        <v>16</v>
      </c>
      <c r="P2" s="168"/>
      <c r="Q2" s="168"/>
      <c r="R2" s="158"/>
      <c r="S2" s="158"/>
      <c r="T2" s="158"/>
      <c r="U2" s="158"/>
    </row>
    <row r="3" spans="1:21" s="4" customFormat="1" ht="12.75" customHeight="1" x14ac:dyDescent="0.2">
      <c r="A3" s="173" t="s">
        <v>514</v>
      </c>
      <c r="B3" s="173"/>
      <c r="C3" s="173"/>
      <c r="D3" s="5"/>
      <c r="E3" s="3"/>
      <c r="F3" s="2"/>
      <c r="G3" s="2"/>
      <c r="H3" s="2"/>
      <c r="I3" s="2"/>
      <c r="J3" s="2"/>
      <c r="K3" s="2"/>
      <c r="L3" s="12"/>
      <c r="M3" s="12"/>
      <c r="N3" s="168" t="s">
        <v>512</v>
      </c>
      <c r="O3" s="168"/>
      <c r="P3" s="168"/>
      <c r="Q3" s="168"/>
      <c r="R3" s="158"/>
      <c r="S3" s="158"/>
      <c r="T3" s="158"/>
      <c r="U3" s="158"/>
    </row>
    <row r="4" spans="1:21" s="4" customFormat="1" x14ac:dyDescent="0.2">
      <c r="A4" s="49"/>
      <c r="B4" s="50"/>
      <c r="C4" s="73"/>
      <c r="D4" s="2"/>
      <c r="E4" s="3"/>
      <c r="F4" s="2"/>
      <c r="G4" s="2"/>
      <c r="H4" s="2"/>
      <c r="I4" s="2"/>
      <c r="J4" s="6"/>
      <c r="K4" s="6"/>
      <c r="L4" s="157"/>
      <c r="M4" s="157"/>
      <c r="N4" s="168"/>
      <c r="O4" s="168"/>
      <c r="P4" s="168"/>
      <c r="Q4" s="168"/>
      <c r="R4" s="158"/>
      <c r="S4" s="158"/>
      <c r="T4" s="158"/>
      <c r="U4" s="158"/>
    </row>
    <row r="5" spans="1:21" s="4" customFormat="1" x14ac:dyDescent="0.25">
      <c r="A5" s="51" t="s">
        <v>101</v>
      </c>
      <c r="B5" s="50"/>
      <c r="C5" s="73"/>
      <c r="D5" s="2"/>
      <c r="E5" s="3"/>
      <c r="F5" s="2"/>
      <c r="G5" s="2"/>
      <c r="H5" s="2"/>
      <c r="I5" s="7"/>
      <c r="J5" s="7"/>
      <c r="K5" s="8"/>
      <c r="L5" s="12"/>
      <c r="M5" s="12"/>
      <c r="N5" s="164" t="s">
        <v>102</v>
      </c>
      <c r="O5" s="164"/>
      <c r="P5" s="164"/>
      <c r="Q5" s="164"/>
      <c r="R5" s="158"/>
      <c r="S5" s="158"/>
      <c r="T5" s="158"/>
      <c r="U5" s="158"/>
    </row>
    <row r="6" spans="1:21" s="4" customFormat="1" x14ac:dyDescent="0.25">
      <c r="A6" s="54" t="s">
        <v>18</v>
      </c>
      <c r="B6" s="50"/>
      <c r="C6" s="73"/>
      <c r="D6" s="2"/>
      <c r="E6" s="3"/>
      <c r="F6" s="2"/>
      <c r="G6" s="2"/>
      <c r="H6" s="2"/>
      <c r="I6" s="2"/>
      <c r="J6" s="2"/>
      <c r="K6" s="9"/>
      <c r="L6" s="13"/>
      <c r="M6" s="13"/>
      <c r="N6" s="55"/>
      <c r="O6" s="164" t="s">
        <v>19</v>
      </c>
      <c r="P6" s="164"/>
      <c r="Q6" s="164"/>
      <c r="R6" s="158"/>
      <c r="S6" s="158"/>
      <c r="T6" s="158"/>
      <c r="U6" s="158"/>
    </row>
    <row r="8" spans="1:21" s="10" customFormat="1" ht="14.25" x14ac:dyDescent="0.2">
      <c r="A8" s="175" t="s">
        <v>33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</row>
    <row r="9" spans="1:21" s="10" customFormat="1" ht="14.25" x14ac:dyDescent="0.2">
      <c r="A9" s="176" t="s">
        <v>34</v>
      </c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</row>
    <row r="10" spans="1:21" s="10" customFormat="1" ht="14.25" customHeight="1" x14ac:dyDescent="0.2">
      <c r="A10" s="176" t="s">
        <v>108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</row>
    <row r="11" spans="1:21" ht="14.25" customHeight="1" x14ac:dyDescent="0.25"/>
    <row r="12" spans="1:21" s="11" customFormat="1" ht="31.5" customHeight="1" x14ac:dyDescent="0.25">
      <c r="A12" s="177" t="s">
        <v>35</v>
      </c>
      <c r="B12" s="178" t="s">
        <v>0</v>
      </c>
      <c r="C12" s="174" t="s">
        <v>21</v>
      </c>
      <c r="D12" s="174" t="s">
        <v>22</v>
      </c>
      <c r="E12" s="174" t="s">
        <v>36</v>
      </c>
      <c r="F12" s="174" t="s">
        <v>37</v>
      </c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</row>
    <row r="13" spans="1:21" s="11" customFormat="1" ht="31.5" customHeight="1" x14ac:dyDescent="0.25">
      <c r="A13" s="177"/>
      <c r="B13" s="179"/>
      <c r="C13" s="174"/>
      <c r="D13" s="174"/>
      <c r="E13" s="174"/>
      <c r="F13" s="1" t="s">
        <v>38</v>
      </c>
      <c r="G13" s="1" t="s">
        <v>39</v>
      </c>
      <c r="H13" s="1" t="s">
        <v>40</v>
      </c>
      <c r="I13" s="1" t="s">
        <v>41</v>
      </c>
      <c r="J13" s="1" t="s">
        <v>42</v>
      </c>
      <c r="K13" s="1" t="s">
        <v>43</v>
      </c>
      <c r="L13" s="1" t="s">
        <v>44</v>
      </c>
      <c r="M13" s="1" t="s">
        <v>45</v>
      </c>
      <c r="N13" s="1" t="s">
        <v>46</v>
      </c>
      <c r="O13" s="1" t="s">
        <v>47</v>
      </c>
      <c r="P13" s="1" t="s">
        <v>48</v>
      </c>
      <c r="Q13" s="1" t="s">
        <v>49</v>
      </c>
    </row>
    <row r="14" spans="1:21" s="10" customFormat="1" ht="17.25" customHeight="1" x14ac:dyDescent="0.2">
      <c r="A14" s="125">
        <v>1</v>
      </c>
      <c r="B14" s="126">
        <v>2</v>
      </c>
      <c r="C14" s="126">
        <v>3</v>
      </c>
      <c r="D14" s="126">
        <v>4</v>
      </c>
      <c r="E14" s="126">
        <v>5</v>
      </c>
      <c r="F14" s="126">
        <v>6</v>
      </c>
      <c r="G14" s="126">
        <v>7</v>
      </c>
      <c r="H14" s="126">
        <v>8</v>
      </c>
      <c r="I14" s="126">
        <v>9</v>
      </c>
      <c r="J14" s="126">
        <v>10</v>
      </c>
      <c r="K14" s="126">
        <v>11</v>
      </c>
      <c r="L14" s="125">
        <v>12</v>
      </c>
      <c r="M14" s="125">
        <v>13</v>
      </c>
      <c r="N14" s="125">
        <v>14</v>
      </c>
      <c r="O14" s="125">
        <v>15</v>
      </c>
      <c r="P14" s="125">
        <v>16</v>
      </c>
      <c r="Q14" s="125">
        <v>17</v>
      </c>
    </row>
    <row r="15" spans="1:21" ht="45" x14ac:dyDescent="0.25">
      <c r="A15" s="70">
        <v>1</v>
      </c>
      <c r="B15" s="33" t="str">
        <f>'План 36а'!B14</f>
        <v>АЭС</v>
      </c>
      <c r="C15" s="61" t="str">
        <f>'План 36а'!C14</f>
        <v xml:space="preserve">Ангарский городской округ с. Савватеевка, ул. Заречная, Гавриловская </v>
      </c>
      <c r="D15" s="66" t="str">
        <f>'План 36а'!D14</f>
        <v>ВЛ-0,4кВ КТПН-11 фид. №2</v>
      </c>
      <c r="E15" s="67" t="str">
        <f>'План 36а'!E14</f>
        <v>ИНВ-Ч00517823</v>
      </c>
      <c r="F15" s="93"/>
      <c r="G15" s="93"/>
      <c r="H15" s="93"/>
      <c r="I15" s="92"/>
      <c r="J15" s="105"/>
      <c r="K15" s="93"/>
      <c r="L15" s="93"/>
      <c r="M15" s="92"/>
      <c r="N15" s="92"/>
      <c r="O15" s="92"/>
      <c r="P15" s="93"/>
      <c r="Q15" s="92"/>
    </row>
    <row r="16" spans="1:21" ht="30" x14ac:dyDescent="0.25">
      <c r="A16" s="70">
        <v>2</v>
      </c>
      <c r="B16" s="33" t="str">
        <f>'План 36а'!B15</f>
        <v>АЭС</v>
      </c>
      <c r="C16" s="61" t="str">
        <f>'План 36а'!C15</f>
        <v>Ангарский городской округ п. Мегет. Ул. Некрасова</v>
      </c>
      <c r="D16" s="66" t="str">
        <f>'План 36а'!D15</f>
        <v>ВЛ-0,4кВ КТПН-702 фид. №1</v>
      </c>
      <c r="E16" s="67" t="str">
        <f>'План 36а'!E15</f>
        <v>ИН1-1110114</v>
      </c>
      <c r="F16" s="92"/>
      <c r="G16" s="92"/>
      <c r="H16" s="93"/>
      <c r="I16" s="106"/>
      <c r="J16" s="93"/>
      <c r="K16" s="105"/>
      <c r="L16" s="106"/>
      <c r="M16" s="106"/>
      <c r="N16" s="93"/>
      <c r="O16" s="92"/>
      <c r="P16" s="92"/>
      <c r="Q16" s="92"/>
    </row>
    <row r="17" spans="1:17" ht="15.75" x14ac:dyDescent="0.25">
      <c r="A17" s="75">
        <v>3</v>
      </c>
      <c r="B17" s="33" t="str">
        <f>'План 36а'!B16</f>
        <v>АЭС</v>
      </c>
      <c r="C17" s="61" t="str">
        <f>'План 36а'!C16</f>
        <v>г. Ангарск, мкр. Китой, ул. Гагарина</v>
      </c>
      <c r="D17" s="66" t="str">
        <f>'План 36а'!D16</f>
        <v>ВЛ-0,4кВ КТПН-808п фид. №2</v>
      </c>
      <c r="E17" s="67" t="str">
        <f>'План 36а'!E16</f>
        <v>ИН2-1110025</v>
      </c>
      <c r="F17" s="92"/>
      <c r="G17" s="92"/>
      <c r="H17" s="93"/>
      <c r="I17" s="106"/>
      <c r="J17" s="92"/>
      <c r="K17" s="105"/>
      <c r="L17" s="106"/>
      <c r="M17" s="106"/>
      <c r="N17" s="93"/>
      <c r="O17" s="92"/>
      <c r="P17" s="92"/>
      <c r="Q17" s="92"/>
    </row>
    <row r="18" spans="1:17" ht="30" x14ac:dyDescent="0.25">
      <c r="A18" s="76">
        <v>4</v>
      </c>
      <c r="B18" s="33" t="str">
        <f>'План 36а'!B17</f>
        <v>АЭС</v>
      </c>
      <c r="C18" s="61" t="str">
        <f>'План 36а'!C17</f>
        <v>Ангарский городской округ с. Одинск, ул. Молодежная</v>
      </c>
      <c r="D18" s="66" t="str">
        <f>'План 36а'!D17</f>
        <v>ВЛ-0,4кВ КТПН-5 фид. №2</v>
      </c>
      <c r="E18" s="67" t="str">
        <f>'План 36а'!E17</f>
        <v>ИН2-1110143</v>
      </c>
      <c r="F18" s="92"/>
      <c r="G18" s="92"/>
      <c r="H18" s="93"/>
      <c r="I18" s="106"/>
      <c r="J18" s="106"/>
      <c r="K18" s="107"/>
      <c r="L18" s="105"/>
      <c r="M18" s="93"/>
      <c r="N18" s="93"/>
      <c r="O18" s="92"/>
      <c r="P18" s="92"/>
      <c r="Q18" s="92"/>
    </row>
    <row r="19" spans="1:17" ht="15.75" x14ac:dyDescent="0.25">
      <c r="A19" s="76">
        <v>5</v>
      </c>
      <c r="B19" s="33" t="str">
        <f>'План 36а'!B18</f>
        <v>АЭС</v>
      </c>
      <c r="C19" s="61" t="str">
        <f>'План 36а'!C18</f>
        <v>г. Ангарск, мкр. 4-Новый</v>
      </c>
      <c r="D19" s="66" t="str">
        <f>'План 36а'!D18</f>
        <v>ВЛ-0,4кВ КТПН-78п фид. №2</v>
      </c>
      <c r="E19" s="67" t="str">
        <f>'План 36а'!E18</f>
        <v>ИН1-1110042</v>
      </c>
      <c r="F19" s="92"/>
      <c r="G19" s="92"/>
      <c r="H19" s="93"/>
      <c r="I19" s="106"/>
      <c r="J19" s="92"/>
      <c r="K19" s="93"/>
      <c r="L19" s="106"/>
      <c r="M19" s="93"/>
      <c r="N19" s="105"/>
      <c r="O19" s="92"/>
      <c r="P19" s="92"/>
      <c r="Q19" s="92"/>
    </row>
    <row r="20" spans="1:17" ht="15.75" x14ac:dyDescent="0.25">
      <c r="A20" s="76">
        <v>6</v>
      </c>
      <c r="B20" s="33" t="str">
        <f>'План 36а'!B19</f>
        <v>АЭС</v>
      </c>
      <c r="C20" s="61" t="str">
        <f>'План 36а'!C19</f>
        <v>г. Ангарск, мкр. 4-Новый</v>
      </c>
      <c r="D20" s="66" t="str">
        <f>'План 36а'!D19</f>
        <v>ВЛ-0,4кВ КТПН-78п фид. №5</v>
      </c>
      <c r="E20" s="67" t="str">
        <f>'План 36а'!E19</f>
        <v>ИН2-1110044</v>
      </c>
      <c r="F20" s="92"/>
      <c r="G20" s="92"/>
      <c r="H20" s="93"/>
      <c r="I20" s="106"/>
      <c r="J20" s="92"/>
      <c r="K20" s="93"/>
      <c r="L20" s="106"/>
      <c r="M20" s="93"/>
      <c r="N20" s="105"/>
      <c r="O20" s="92"/>
      <c r="P20" s="92"/>
      <c r="Q20" s="92"/>
    </row>
    <row r="21" spans="1:17" ht="30" x14ac:dyDescent="0.25">
      <c r="A21" s="76">
        <v>7</v>
      </c>
      <c r="B21" s="33" t="str">
        <f>'План 36а'!B20</f>
        <v>АЭС</v>
      </c>
      <c r="C21" s="61" t="str">
        <f>'План 36а'!C20</f>
        <v>г. Ангарск, мкр. 4-Новый</v>
      </c>
      <c r="D21" s="66" t="str">
        <f>'План 36а'!D20</f>
        <v>ВЛ-6кВ фидер Пионерский ответвление на КТПН-78п</v>
      </c>
      <c r="E21" s="67" t="str">
        <f>'План 36а'!E20</f>
        <v>ИН2-1120010</v>
      </c>
      <c r="F21" s="92"/>
      <c r="G21" s="92"/>
      <c r="H21" s="93"/>
      <c r="I21" s="106"/>
      <c r="J21" s="92"/>
      <c r="K21" s="93"/>
      <c r="L21" s="106"/>
      <c r="M21" s="105"/>
      <c r="N21" s="108"/>
      <c r="O21" s="92"/>
      <c r="P21" s="92"/>
      <c r="Q21" s="92"/>
    </row>
    <row r="22" spans="1:17" ht="30" x14ac:dyDescent="0.25">
      <c r="A22" s="76">
        <v>8</v>
      </c>
      <c r="B22" s="33" t="str">
        <f>'План 36а'!B21</f>
        <v>АЭС</v>
      </c>
      <c r="C22" s="61" t="str">
        <f>'План 36а'!C21</f>
        <v>г. Ангарск</v>
      </c>
      <c r="D22" s="66" t="str">
        <f>'План 36а'!D21</f>
        <v>Ремонт трансформаторов
ТМХ</v>
      </c>
      <c r="E22" s="67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</row>
    <row r="23" spans="1:17" ht="44.25" customHeight="1" x14ac:dyDescent="0.25">
      <c r="A23" s="76">
        <v>9</v>
      </c>
      <c r="B23" s="72" t="str">
        <f>'План 36а'!B23</f>
        <v>УПП</v>
      </c>
      <c r="C23" s="109" t="str">
        <f>'План 36а'!C23</f>
        <v>г. Усолье-Сибирское</v>
      </c>
      <c r="D23" s="15" t="str">
        <f>'План 36а'!D23</f>
        <v>ВЛ-0,4 кв Зеленый городок   ф.№1 ТП-74, ТП-74а, ТП-232   ул. Заречная /731 м/ИНВ-У1110137</v>
      </c>
      <c r="E23" s="110" t="str">
        <f>'План 36а'!E23</f>
        <v>ИНВ-У1110137</v>
      </c>
      <c r="F23" s="40"/>
      <c r="G23" s="40"/>
      <c r="H23" s="40"/>
      <c r="I23" s="40"/>
      <c r="J23" s="40"/>
      <c r="K23" s="22"/>
      <c r="L23" s="40"/>
      <c r="M23" s="40"/>
      <c r="N23" s="40"/>
      <c r="O23" s="40"/>
      <c r="P23" s="40"/>
      <c r="Q23" s="40"/>
    </row>
    <row r="24" spans="1:17" ht="25.5" x14ac:dyDescent="0.25">
      <c r="A24" s="76">
        <v>10</v>
      </c>
      <c r="B24" s="91" t="str">
        <f>'План 36а'!B24</f>
        <v>УПП</v>
      </c>
      <c r="C24" s="109" t="str">
        <f>'План 36а'!C24</f>
        <v>г. Усолье-Сибирское</v>
      </c>
      <c r="D24" s="15" t="str">
        <f>'План 36а'!D24</f>
        <v xml:space="preserve"> ВЛ-0,4 кВ ф.1 ТП-74,ТП-74а л. Попова/619 м/  г. Усолье-Сибирское. инв.№ ИНВ-У1110127</v>
      </c>
      <c r="E24" s="110" t="str">
        <f>'План 36а'!E24</f>
        <v>ИНВ-У1110127</v>
      </c>
      <c r="F24" s="40"/>
      <c r="G24" s="40"/>
      <c r="H24" s="40"/>
      <c r="I24" s="40"/>
      <c r="J24" s="22"/>
      <c r="K24" s="40"/>
      <c r="L24" s="40"/>
      <c r="M24" s="40"/>
      <c r="N24" s="40"/>
      <c r="O24" s="40"/>
      <c r="P24" s="40"/>
      <c r="Q24" s="40"/>
    </row>
    <row r="25" spans="1:17" ht="38.25" x14ac:dyDescent="0.25">
      <c r="A25" s="76">
        <v>11</v>
      </c>
      <c r="B25" s="91" t="str">
        <f>'План 36а'!B25</f>
        <v>УПП</v>
      </c>
      <c r="C25" s="109" t="str">
        <f>'План 36а'!C25</f>
        <v>г. Усолье-Сибирское</v>
      </c>
      <c r="D25" s="15" t="str">
        <f>'План 36а'!D25</f>
        <v>Капитальный ремонт ВЛ-0,4 кВ Зеленый городок   ф.№1 ТП-74а ул. Короленко /636 м/ г. Усолье-Сибирское. инв.№ ИНВ-У1110120</v>
      </c>
      <c r="E25" s="110" t="str">
        <f>'План 36а'!E25</f>
        <v xml:space="preserve"> ИНВ-У1110120</v>
      </c>
      <c r="F25" s="40"/>
      <c r="G25" s="40"/>
      <c r="H25" s="40"/>
      <c r="I25" s="40"/>
      <c r="J25" s="40"/>
      <c r="K25" s="22"/>
      <c r="L25" s="40"/>
      <c r="M25" s="40"/>
      <c r="N25" s="40"/>
      <c r="O25" s="40"/>
      <c r="P25" s="40"/>
      <c r="Q25" s="40"/>
    </row>
    <row r="26" spans="1:17" ht="33.75" customHeight="1" x14ac:dyDescent="0.25">
      <c r="A26" s="76">
        <v>12</v>
      </c>
      <c r="B26" s="91" t="str">
        <f>'План 36а'!B26</f>
        <v>УПП</v>
      </c>
      <c r="C26" s="109" t="str">
        <f>'План 36а'!C26</f>
        <v>г. Усолье-Сибирское</v>
      </c>
      <c r="D26" s="15" t="str">
        <f>'План 36а'!D26</f>
        <v>ВЛ-0,4 кв Зеленый городок   ф.№1 ТП-76, ТП-74а ул. Пожарского/636м/ ИНВ-У1110126</v>
      </c>
      <c r="E26" s="110" t="str">
        <f>'План 36а'!E26</f>
        <v>ИНВ-У1110126</v>
      </c>
      <c r="F26" s="40"/>
      <c r="G26" s="40"/>
      <c r="H26" s="40"/>
      <c r="I26" s="40"/>
      <c r="J26" s="40"/>
      <c r="K26" s="22"/>
      <c r="L26" s="40"/>
      <c r="M26" s="40"/>
      <c r="N26" s="40"/>
      <c r="O26" s="40"/>
      <c r="P26" s="40"/>
      <c r="Q26" s="40"/>
    </row>
    <row r="27" spans="1:17" ht="41.25" customHeight="1" x14ac:dyDescent="0.25">
      <c r="A27" s="76">
        <v>13</v>
      </c>
      <c r="B27" s="91" t="str">
        <f>'План 36а'!B27</f>
        <v>УПП</v>
      </c>
      <c r="C27" s="109" t="str">
        <f>'План 36а'!C27</f>
        <v>г. Усолье-Сибирское</v>
      </c>
      <c r="D27" s="15" t="str">
        <f>'План 36а'!D27</f>
        <v>Капитальный ремонт ВЛ-0,4 кВ ф.1 ТП-74 ул. Репина/672 м/  г. Усолье-Сибирское. инв.№ ИНВ-У1110129</v>
      </c>
      <c r="E27" s="110" t="str">
        <f>'План 36а'!E27</f>
        <v>ИНВ-У1110129</v>
      </c>
      <c r="F27" s="40"/>
      <c r="G27" s="40"/>
      <c r="H27" s="40"/>
      <c r="I27" s="40"/>
      <c r="J27" s="40"/>
      <c r="K27" s="40"/>
      <c r="L27" s="22"/>
      <c r="M27" s="40"/>
      <c r="N27" s="40"/>
      <c r="O27" s="40"/>
      <c r="P27" s="40"/>
      <c r="Q27" s="40"/>
    </row>
    <row r="28" spans="1:17" ht="33" customHeight="1" x14ac:dyDescent="0.25">
      <c r="A28" s="76">
        <v>14</v>
      </c>
      <c r="B28" s="91" t="str">
        <f>'План 36а'!B29</f>
        <v>ИЭС</v>
      </c>
      <c r="C28" s="109" t="str">
        <f>'План 36а'!C29</f>
        <v>Иркутский р-н, с. Смоленщина.</v>
      </c>
      <c r="D28" s="15" t="str">
        <f>'План 36а'!D29</f>
        <v>ТП-326 "Заречная"</v>
      </c>
      <c r="E28" s="110" t="str">
        <f>'План 36а'!E29</f>
        <v>ИНВ-000082262
ИНВ-000082261</v>
      </c>
      <c r="F28" s="40"/>
      <c r="G28" s="40"/>
      <c r="H28" s="40"/>
      <c r="I28" s="40"/>
      <c r="J28" s="40"/>
      <c r="K28" s="22"/>
      <c r="L28" s="40"/>
      <c r="M28" s="40"/>
      <c r="N28" s="40"/>
      <c r="O28" s="40"/>
      <c r="P28" s="40"/>
      <c r="Q28" s="40"/>
    </row>
    <row r="29" spans="1:17" ht="30" x14ac:dyDescent="0.25">
      <c r="A29" s="76">
        <v>15</v>
      </c>
      <c r="B29" s="91" t="str">
        <f>'План 36а'!B30</f>
        <v>ИЭС</v>
      </c>
      <c r="C29" s="109" t="str">
        <f>'План 36а'!C30</f>
        <v>Иркутский р-н, с. Смоленщина.</v>
      </c>
      <c r="D29" s="15" t="str">
        <f>'План 36а'!D30</f>
        <v>ТП-315 "Школа"</v>
      </c>
      <c r="E29" s="110" t="str">
        <f>'План 36а'!E30</f>
        <v>ИНВ-СО186820
ИН1-000210124</v>
      </c>
      <c r="F29" s="40"/>
      <c r="G29" s="40"/>
      <c r="H29" s="40"/>
      <c r="I29" s="40"/>
      <c r="J29" s="40"/>
      <c r="K29" s="40"/>
      <c r="L29" s="22"/>
      <c r="M29" s="40"/>
      <c r="N29" s="40"/>
      <c r="O29" s="40"/>
      <c r="P29" s="40"/>
      <c r="Q29" s="40"/>
    </row>
    <row r="30" spans="1:17" ht="30" x14ac:dyDescent="0.25">
      <c r="A30" s="76">
        <v>16</v>
      </c>
      <c r="B30" s="91" t="str">
        <f>'План 36а'!B31</f>
        <v>ИЭС</v>
      </c>
      <c r="C30" s="109" t="str">
        <f>'План 36а'!C31</f>
        <v>Иркутский р-н, р. п. Маркова.</v>
      </c>
      <c r="D30" s="15" t="str">
        <f>'План 36а'!D31</f>
        <v>ТП-427 "Сосновая"</v>
      </c>
      <c r="E30" s="110" t="str">
        <f>'План 36а'!E31</f>
        <v>ИН1-000312111
ИНВ-001312268</v>
      </c>
      <c r="F30" s="40"/>
      <c r="G30" s="40"/>
      <c r="H30" s="40"/>
      <c r="I30" s="40"/>
      <c r="J30" s="40"/>
      <c r="K30" s="40"/>
      <c r="L30" s="40"/>
      <c r="M30" s="22"/>
      <c r="N30" s="40"/>
      <c r="O30" s="40"/>
      <c r="P30" s="40"/>
      <c r="Q30" s="40"/>
    </row>
    <row r="31" spans="1:17" ht="25.5" x14ac:dyDescent="0.25">
      <c r="A31" s="76">
        <v>17</v>
      </c>
      <c r="B31" s="91" t="str">
        <f>'План 36а'!B32</f>
        <v>ИЭС</v>
      </c>
      <c r="C31" s="109" t="str">
        <f>'План 36а'!C32</f>
        <v>Слюдянский р-н, г. Слюдянка.</v>
      </c>
      <c r="D31" s="15" t="str">
        <f>'План 36а'!D32</f>
        <v>ВЛ-0,4кВ от ТП-34 "Ржанова", фидер "Ржанова", фидер "Московская"</v>
      </c>
      <c r="E31" s="110" t="str">
        <f>'План 36а'!E32</f>
        <v>ИНВ-000553505</v>
      </c>
      <c r="F31" s="40"/>
      <c r="G31" s="40"/>
      <c r="H31" s="40"/>
      <c r="I31" s="40"/>
      <c r="J31" s="40"/>
      <c r="K31" s="22"/>
      <c r="L31" s="22"/>
      <c r="M31" s="40"/>
      <c r="N31" s="40"/>
      <c r="O31" s="40"/>
      <c r="P31" s="40"/>
      <c r="Q31" s="40"/>
    </row>
    <row r="32" spans="1:17" ht="25.5" x14ac:dyDescent="0.25">
      <c r="A32" s="76">
        <v>18</v>
      </c>
      <c r="B32" s="91" t="str">
        <f>'План 36а'!B33</f>
        <v>ИЭС</v>
      </c>
      <c r="C32" s="109" t="str">
        <f>'План 36а'!C33</f>
        <v>Слюдянский р-н, р. п. Култук.</v>
      </c>
      <c r="D32" s="15" t="str">
        <f>'План 36а'!D33</f>
        <v xml:space="preserve"> ВЛ-0,4кВ от ТП-12 "Чапаева", фидер "Жилмассив"</v>
      </c>
      <c r="E32" s="110" t="str">
        <f>'План 36а'!E33</f>
        <v>ИНВ-000553568</v>
      </c>
      <c r="F32" s="40"/>
      <c r="G32" s="40"/>
      <c r="H32" s="40"/>
      <c r="I32" s="40"/>
      <c r="J32" s="40"/>
      <c r="K32" s="40"/>
      <c r="L32" s="40"/>
      <c r="M32" s="22"/>
      <c r="N32" s="22"/>
      <c r="O32" s="40"/>
      <c r="P32" s="40"/>
      <c r="Q32" s="40"/>
    </row>
    <row r="33" spans="1:17" ht="38.25" x14ac:dyDescent="0.25">
      <c r="A33" s="76">
        <v>19</v>
      </c>
      <c r="B33" s="91" t="str">
        <f>'План 36а'!B35</f>
        <v>КЭС</v>
      </c>
      <c r="C33" s="109" t="str">
        <f>'План 36а'!C35</f>
        <v xml:space="preserve">г.Киренск  мкр.Мельничный  </v>
      </c>
      <c r="D33" s="123" t="str">
        <f>'План 36а'!D35</f>
        <v>Линия электропередачи/воздушная/10кВ/фидер Черемушки ТП-121/г.Киренск/мкр.Мельничный/КЭС</v>
      </c>
      <c r="E33" s="124" t="str">
        <f>'План 36а'!E35</f>
        <v>ИНВ-000554290</v>
      </c>
      <c r="F33" s="40"/>
      <c r="G33" s="40"/>
      <c r="H33" s="40"/>
      <c r="I33" s="40"/>
      <c r="J33" s="40"/>
      <c r="K33" s="22"/>
      <c r="L33" s="40"/>
      <c r="M33" s="40"/>
      <c r="N33" s="40"/>
      <c r="O33" s="40"/>
      <c r="P33" s="40"/>
      <c r="Q33" s="40"/>
    </row>
    <row r="34" spans="1:17" ht="51" x14ac:dyDescent="0.25">
      <c r="A34" s="76">
        <v>20</v>
      </c>
      <c r="B34" s="91" t="str">
        <f>'План 36а'!B36</f>
        <v>КЭС</v>
      </c>
      <c r="C34" s="109" t="str">
        <f>'План 36а'!C36</f>
        <v xml:space="preserve">   г.Киренск мкр.Мельничный</v>
      </c>
      <c r="D34" s="123" t="str">
        <f>'План 36а'!D36</f>
        <v>Ответвление/воздушное/10кВ/Инв.№ИНВ-000554290/опора№5 ВЛ-10кВ фидер Черемушки/ТП-125/г.Киренск/мкр.Мельничный/КЭС</v>
      </c>
      <c r="E34" s="124" t="str">
        <f>'План 36а'!E36</f>
        <v>ИНВ-000553017</v>
      </c>
      <c r="F34" s="40"/>
      <c r="G34" s="40"/>
      <c r="H34" s="40"/>
      <c r="I34" s="40"/>
      <c r="J34" s="40"/>
      <c r="K34" s="22"/>
      <c r="L34" s="40"/>
      <c r="M34" s="40"/>
      <c r="N34" s="40"/>
      <c r="O34" s="40"/>
      <c r="P34" s="40"/>
      <c r="Q34" s="40"/>
    </row>
    <row r="35" spans="1:17" ht="51" x14ac:dyDescent="0.25">
      <c r="A35" s="76">
        <v>21</v>
      </c>
      <c r="B35" s="91" t="str">
        <f>'План 36а'!B37</f>
        <v>КЭС</v>
      </c>
      <c r="C35" s="109" t="str">
        <f>'План 36а'!C37</f>
        <v xml:space="preserve">   г.Киренск мкр.Мельничный</v>
      </c>
      <c r="D35" s="123" t="str">
        <f>'План 36а'!D37</f>
        <v>Ответвление/воздушное/10кВ/Инв.№ИНВ-000554290/опора№49 ВЛ-10кВ фидер Черемушки/ТП-122/г.Киренск/мкр.Мельничный/КЭС</v>
      </c>
      <c r="E35" s="124" t="str">
        <f>'План 36а'!E37</f>
        <v>ИНВ-000553020</v>
      </c>
      <c r="F35" s="40"/>
      <c r="G35" s="40"/>
      <c r="H35" s="40"/>
      <c r="I35" s="40"/>
      <c r="J35" s="40"/>
      <c r="K35" s="22"/>
      <c r="L35" s="40"/>
      <c r="M35" s="40"/>
      <c r="N35" s="40"/>
      <c r="O35" s="40"/>
      <c r="P35" s="40"/>
      <c r="Q35" s="40"/>
    </row>
    <row r="36" spans="1:17" ht="51" x14ac:dyDescent="0.25">
      <c r="A36" s="76">
        <v>22</v>
      </c>
      <c r="B36" s="91" t="str">
        <f>'План 36а'!B38</f>
        <v>КЭС</v>
      </c>
      <c r="C36" s="109" t="str">
        <f>'План 36а'!C38</f>
        <v xml:space="preserve">   г.Киренск мкр.Мельничный</v>
      </c>
      <c r="D36" s="123" t="str">
        <f>'План 36а'!D38</f>
        <v>Ответвление/воздушное/10кВ/Инв.№ИНВ-000554290/ опора№56 ВЛ-10кВ фидер Черемушки/ТП-112/ г.Киренск/мкр.Мельничный/КЭС</v>
      </c>
      <c r="E36" s="124" t="str">
        <f>'План 36а'!E38</f>
        <v>ИНВ-000553021</v>
      </c>
      <c r="F36" s="40"/>
      <c r="G36" s="40"/>
      <c r="H36" s="40"/>
      <c r="I36" s="40"/>
      <c r="J36" s="40"/>
      <c r="K36" s="22"/>
      <c r="L36" s="40"/>
      <c r="M36" s="40"/>
      <c r="N36" s="40"/>
      <c r="O36" s="40"/>
      <c r="P36" s="40"/>
      <c r="Q36" s="40"/>
    </row>
    <row r="37" spans="1:17" ht="38.25" x14ac:dyDescent="0.25">
      <c r="A37" s="76">
        <v>23</v>
      </c>
      <c r="B37" s="91" t="str">
        <f>'План 36а'!B39</f>
        <v>КЭС</v>
      </c>
      <c r="C37" s="109" t="str">
        <f>'План 36а'!C39</f>
        <v xml:space="preserve">г.Киренск  мкр.Мельничный,ул.Северная  </v>
      </c>
      <c r="D37" s="123" t="str">
        <f>'План 36а'!D39</f>
        <v>Линия электропередачи/воздушная/0,4кВ/ф.4 ул.Северная от ТП-124/г.Киренск/мкр.Мельничный,ул.Северная/КЭС</v>
      </c>
      <c r="E37" s="124" t="str">
        <f>'План 36а'!E39</f>
        <v>ИНВ-000554441</v>
      </c>
      <c r="F37" s="40"/>
      <c r="G37" s="40"/>
      <c r="H37" s="40"/>
      <c r="I37" s="40"/>
      <c r="J37" s="40"/>
      <c r="K37" s="22"/>
      <c r="L37" s="40"/>
      <c r="M37" s="40"/>
      <c r="N37" s="40"/>
      <c r="O37" s="40"/>
      <c r="P37" s="40"/>
      <c r="Q37" s="40"/>
    </row>
    <row r="38" spans="1:17" ht="51" x14ac:dyDescent="0.25">
      <c r="A38" s="76">
        <v>24</v>
      </c>
      <c r="B38" s="91" t="str">
        <f>'План 36а'!B40</f>
        <v>КЭС</v>
      </c>
      <c r="C38" s="109" t="str">
        <f>'План 36а'!C40</f>
        <v xml:space="preserve">г.Киренск  мкр.Мельничный,кв.Экспедиция  </v>
      </c>
      <c r="D38" s="123" t="str">
        <f>'План 36а'!D40</f>
        <v>Линия электропередачи/воздушная/0,4кВ/ф.4 Поселок от ТП-125/г.Киренск/мкр.Мельничный,кв.Экспедиция/КЭС</v>
      </c>
      <c r="E38" s="124" t="str">
        <f>'План 36а'!E40</f>
        <v>ИНВ-000554443</v>
      </c>
      <c r="F38" s="40"/>
      <c r="G38" s="40"/>
      <c r="H38" s="40"/>
      <c r="I38" s="40"/>
      <c r="J38" s="40"/>
      <c r="K38" s="22"/>
      <c r="L38" s="40"/>
      <c r="M38" s="40"/>
      <c r="N38" s="40"/>
      <c r="O38" s="40"/>
      <c r="P38" s="40"/>
      <c r="Q38" s="40"/>
    </row>
    <row r="39" spans="1:17" ht="38.25" x14ac:dyDescent="0.25">
      <c r="A39" s="76">
        <v>25</v>
      </c>
      <c r="B39" s="91" t="str">
        <f>'План 36а'!B41</f>
        <v>КЭС</v>
      </c>
      <c r="C39" s="109" t="str">
        <f>'План 36а'!C41</f>
        <v xml:space="preserve">г.Киренск  мкр.Мельничный,ул.Репина  </v>
      </c>
      <c r="D39" s="123" t="str">
        <f>'План 36а'!D41</f>
        <v>Линия электропередачи/воздушная/0,4кВ/ф.2 МЖК жилой сектор от ТП-126/г.Киренск/мкр.Мельничный,ул.Репина/КЭС</v>
      </c>
      <c r="E39" s="124" t="str">
        <f>'План 36а'!E41</f>
        <v>ИНВ-000554445</v>
      </c>
      <c r="F39" s="40"/>
      <c r="G39" s="40"/>
      <c r="H39" s="40"/>
      <c r="I39" s="40"/>
      <c r="J39" s="40"/>
      <c r="K39" s="22"/>
      <c r="L39" s="40"/>
      <c r="M39" s="40"/>
      <c r="N39" s="40"/>
      <c r="O39" s="40"/>
      <c r="P39" s="40"/>
      <c r="Q39" s="40"/>
    </row>
    <row r="40" spans="1:17" ht="51" x14ac:dyDescent="0.25">
      <c r="A40" s="76">
        <v>26</v>
      </c>
      <c r="B40" s="91" t="str">
        <f>'План 36а'!B42</f>
        <v>КЭС</v>
      </c>
      <c r="C40" s="109" t="str">
        <f>'План 36а'!C42</f>
        <v xml:space="preserve">г.Киренск  мкр.Мельничный ул.Заречная, ул.Репина </v>
      </c>
      <c r="D40" s="123" t="str">
        <f>'План 36а'!D42</f>
        <v>Линия электропередачи/воздушная/0,4кВ/ф.4 ул.Заречная, Репина от ТП-126/г.Киренск/мкр.Мельничный/ул.Заречная, ул.Репина/КЭС</v>
      </c>
      <c r="E40" s="124" t="str">
        <f>'План 36а'!E42</f>
        <v>ИНВ-000554447</v>
      </c>
      <c r="F40" s="40"/>
      <c r="G40" s="40"/>
      <c r="H40" s="40"/>
      <c r="I40" s="40"/>
      <c r="J40" s="40"/>
      <c r="K40" s="22"/>
      <c r="L40" s="40"/>
      <c r="M40" s="40"/>
      <c r="N40" s="40"/>
      <c r="O40" s="40"/>
      <c r="P40" s="40"/>
      <c r="Q40" s="40"/>
    </row>
    <row r="41" spans="1:17" ht="51" x14ac:dyDescent="0.25">
      <c r="A41" s="76">
        <v>27</v>
      </c>
      <c r="B41" s="91" t="str">
        <f>'План 36а'!B43</f>
        <v>КЭС</v>
      </c>
      <c r="C41" s="109" t="str">
        <f>'План 36а'!C43</f>
        <v xml:space="preserve">г.Киренск  мкр.Мельничный,ул.Магистральная  </v>
      </c>
      <c r="D41" s="123" t="str">
        <f>'План 36а'!D43</f>
        <v>Линия электропередачи/воздушная/0,4кВ/ф.2 ул.Магистральная от ТП-130/г.Киренск/мкр.Мельничный,ул.Магистральная/КЭС</v>
      </c>
      <c r="E41" s="124" t="str">
        <f>'План 36а'!E43</f>
        <v>ИНВ-000554450</v>
      </c>
      <c r="F41" s="40"/>
      <c r="G41" s="40"/>
      <c r="H41" s="40"/>
      <c r="I41" s="40"/>
      <c r="J41" s="40"/>
      <c r="K41" s="22"/>
      <c r="L41" s="40"/>
      <c r="M41" s="40"/>
      <c r="N41" s="40"/>
      <c r="O41" s="40"/>
      <c r="P41" s="40"/>
      <c r="Q41" s="40"/>
    </row>
    <row r="42" spans="1:17" ht="51" x14ac:dyDescent="0.25">
      <c r="A42" s="76">
        <v>28</v>
      </c>
      <c r="B42" s="91" t="str">
        <f>'План 36а'!B44</f>
        <v>КЭС</v>
      </c>
      <c r="C42" s="109" t="str">
        <f>'План 36а'!C44</f>
        <v xml:space="preserve">г.Киренск  мкр.Мельничный,ул.Солнечная  </v>
      </c>
      <c r="D42" s="123" t="str">
        <f>'План 36а'!D44</f>
        <v>Линия электропередачи/воздушная/0,4кВ/ф.4 ул.Солнечная от ТП-130/г.Киренск/мкр.Мельничный,ул.Солнечная/КЭС</v>
      </c>
      <c r="E42" s="124" t="str">
        <f>'План 36а'!E44</f>
        <v>ИНВ-000554452</v>
      </c>
      <c r="F42" s="40"/>
      <c r="G42" s="40"/>
      <c r="H42" s="40"/>
      <c r="I42" s="40"/>
      <c r="J42" s="40"/>
      <c r="K42" s="22"/>
      <c r="L42" s="40"/>
      <c r="M42" s="40"/>
      <c r="N42" s="40"/>
      <c r="O42" s="40"/>
      <c r="P42" s="40"/>
      <c r="Q42" s="40"/>
    </row>
    <row r="43" spans="1:17" ht="51" x14ac:dyDescent="0.25">
      <c r="A43" s="76">
        <v>29</v>
      </c>
      <c r="B43" s="91" t="str">
        <f>'План 36а'!B45</f>
        <v>КЭС</v>
      </c>
      <c r="C43" s="109" t="str">
        <f>'План 36а'!C45</f>
        <v xml:space="preserve">г.Киренск  мкр.Пролетарский ул.Никольская, пер.Володарского  </v>
      </c>
      <c r="D43" s="123" t="str">
        <f>'План 36а'!D45</f>
        <v>Линия электропередачи/воздушная/0,4кВ/ф.2 Никольская, Сосн., Володарского от ТП-135/г.Киренск, мкр.Пролетарский/ул.Никольская, пер.Володарского/КЭС</v>
      </c>
      <c r="E43" s="124" t="str">
        <f>'План 36а'!E45</f>
        <v>ИНВ-000552713</v>
      </c>
      <c r="F43" s="40"/>
      <c r="G43" s="40"/>
      <c r="H43" s="40"/>
      <c r="I43" s="40"/>
      <c r="J43" s="40"/>
      <c r="K43" s="22"/>
      <c r="L43" s="40"/>
      <c r="M43" s="40"/>
      <c r="N43" s="40"/>
      <c r="O43" s="40"/>
      <c r="P43" s="40"/>
      <c r="Q43" s="40"/>
    </row>
    <row r="44" spans="1:17" ht="38.25" x14ac:dyDescent="0.25">
      <c r="A44" s="76">
        <v>30</v>
      </c>
      <c r="B44" s="91" t="str">
        <f>'План 36а'!B46</f>
        <v>КЭС</v>
      </c>
      <c r="C44" s="109" t="str">
        <f>'План 36а'!C46</f>
        <v xml:space="preserve">г.Киренск  мкр.Пролетарский ул.Первоавгустовская  </v>
      </c>
      <c r="D44" s="123" t="str">
        <f>'План 36а'!D46</f>
        <v>Линия электропередачи/воздушная/0,4кВ/ф.4 Первоавгустовская от ТП-135/г.Киренск, мкр.Пролетарский/ул.Первоавгустовская/КЭС</v>
      </c>
      <c r="E44" s="124" t="str">
        <f>'План 36а'!E46</f>
        <v>ИНВ-000552715</v>
      </c>
      <c r="F44" s="40"/>
      <c r="G44" s="40"/>
      <c r="H44" s="40"/>
      <c r="I44" s="40"/>
      <c r="J44" s="40"/>
      <c r="K44" s="22"/>
      <c r="L44" s="40"/>
      <c r="M44" s="40"/>
      <c r="N44" s="40"/>
      <c r="O44" s="40"/>
      <c r="P44" s="40"/>
      <c r="Q44" s="40"/>
    </row>
    <row r="45" spans="1:17" ht="51" x14ac:dyDescent="0.25">
      <c r="A45" s="76">
        <v>31</v>
      </c>
      <c r="B45" s="91" t="str">
        <f>'План 36а'!B47</f>
        <v>КЭС</v>
      </c>
      <c r="C45" s="109" t="str">
        <f>'План 36а'!C47</f>
        <v xml:space="preserve">г.Киренск  мкр.Пролетарский ул.2-я Лесная, ул.Хребтовая  </v>
      </c>
      <c r="D45" s="123" t="str">
        <f>'План 36а'!D47</f>
        <v>Линия электропередачи/воздушная/0,4кВ/ф.1 Хребтовая от ТП-137/г.Киренск, мкр.Пролетарский/ул.2-я Лесная, ул.Хребтовая/КЭС</v>
      </c>
      <c r="E45" s="124" t="str">
        <f>'План 36а'!E47</f>
        <v>ИНВ-000552690</v>
      </c>
      <c r="F45" s="40"/>
      <c r="G45" s="40"/>
      <c r="H45" s="40"/>
      <c r="I45" s="40"/>
      <c r="J45" s="40"/>
      <c r="K45" s="40"/>
      <c r="L45" s="22"/>
      <c r="M45" s="40"/>
      <c r="N45" s="40"/>
      <c r="O45" s="40"/>
      <c r="P45" s="40"/>
      <c r="Q45" s="40"/>
    </row>
    <row r="46" spans="1:17" ht="38.25" x14ac:dyDescent="0.25">
      <c r="A46" s="76">
        <v>32</v>
      </c>
      <c r="B46" s="91" t="str">
        <f>'План 36а'!B48</f>
        <v>КЭС</v>
      </c>
      <c r="C46" s="109" t="str">
        <f>'План 36а'!C48</f>
        <v xml:space="preserve">г.Киренск  мкр.Пролетарский ул.Майская, ул.Речная  </v>
      </c>
      <c r="D46" s="123" t="str">
        <f>'План 36а'!D48</f>
        <v>Линия электропередачи/воздушная/0,4кВ/ф.7 Майская 1-5, Речная 6-10А от ТП-137/г.Киренск, мкр.Пролетарский/ул.Майская, ул.Речная/КЭС</v>
      </c>
      <c r="E46" s="124" t="str">
        <f>'План 36а'!E48</f>
        <v>ИНВ-000552695</v>
      </c>
      <c r="F46" s="40"/>
      <c r="G46" s="40"/>
      <c r="H46" s="40"/>
      <c r="I46" s="40"/>
      <c r="J46" s="40"/>
      <c r="K46" s="40"/>
      <c r="L46" s="22"/>
      <c r="M46" s="40"/>
      <c r="N46" s="40"/>
      <c r="O46" s="40"/>
      <c r="P46" s="40"/>
      <c r="Q46" s="40"/>
    </row>
    <row r="47" spans="1:17" ht="38.25" x14ac:dyDescent="0.25">
      <c r="A47" s="76">
        <v>33</v>
      </c>
      <c r="B47" s="91" t="str">
        <f>'План 36а'!B49</f>
        <v>КЭС</v>
      </c>
      <c r="C47" s="109" t="str">
        <f>'План 36а'!C49</f>
        <v xml:space="preserve">д.Никольск  пер.Клубный, ул.Береговая  </v>
      </c>
      <c r="D47" s="123" t="str">
        <f>'План 36а'!D49</f>
        <v>Линия электропередачи/воздушная/0,4кВ/ф.1 поселок верх от ТП-141/д.Никольск/пер.Клубный, ул.Береговая/КЭС</v>
      </c>
      <c r="E47" s="124" t="str">
        <f>'План 36а'!E49</f>
        <v>ИНВ-000552652</v>
      </c>
      <c r="F47" s="40"/>
      <c r="G47" s="40"/>
      <c r="H47" s="40"/>
      <c r="I47" s="40"/>
      <c r="J47" s="40"/>
      <c r="K47" s="40"/>
      <c r="L47" s="22"/>
      <c r="M47" s="40"/>
      <c r="N47" s="40"/>
      <c r="O47" s="40"/>
      <c r="P47" s="40"/>
      <c r="Q47" s="40"/>
    </row>
    <row r="48" spans="1:17" ht="38.25" x14ac:dyDescent="0.25">
      <c r="A48" s="76">
        <v>34</v>
      </c>
      <c r="B48" s="91" t="str">
        <f>'План 36а'!B50</f>
        <v>КЭС</v>
      </c>
      <c r="C48" s="109" t="str">
        <f>'План 36а'!C50</f>
        <v xml:space="preserve">д.Никольск  пер.Молодежный  </v>
      </c>
      <c r="D48" s="123" t="str">
        <f>'План 36а'!D50</f>
        <v>Линия электропередачи/воздушная/0,4кВ/ф.2 промзона от ТП-141/д.Никольск/пер.Молодежный/КЭС</v>
      </c>
      <c r="E48" s="124" t="str">
        <f>'План 36а'!E50</f>
        <v>ИНВ-000552653</v>
      </c>
      <c r="F48" s="40"/>
      <c r="G48" s="40"/>
      <c r="H48" s="40"/>
      <c r="I48" s="40"/>
      <c r="J48" s="40"/>
      <c r="K48" s="40"/>
      <c r="L48" s="22"/>
      <c r="M48" s="40"/>
      <c r="N48" s="40"/>
      <c r="O48" s="40"/>
      <c r="P48" s="40"/>
      <c r="Q48" s="40"/>
    </row>
    <row r="49" spans="1:17" ht="38.25" x14ac:dyDescent="0.25">
      <c r="A49" s="76">
        <v>35</v>
      </c>
      <c r="B49" s="91" t="str">
        <f>'План 36а'!B51</f>
        <v>КЭС</v>
      </c>
      <c r="C49" s="109" t="str">
        <f>'План 36а'!C51</f>
        <v xml:space="preserve">д.Никольск  пер.Северный, ул.Береговая  </v>
      </c>
      <c r="D49" s="123" t="str">
        <f>'План 36а'!D51</f>
        <v>Линия электропередачи/воздушная/0,4кВ/ф.3 поселок низ от ТП-141/д.Никольск/пер.Северный, ул.Береговая/КЭС</v>
      </c>
      <c r="E49" s="124" t="str">
        <f>'План 36а'!E51</f>
        <v>ИНВ-000552654</v>
      </c>
      <c r="F49" s="40"/>
      <c r="G49" s="40"/>
      <c r="H49" s="40"/>
      <c r="I49" s="40"/>
      <c r="J49" s="40"/>
      <c r="K49" s="40"/>
      <c r="L49" s="22"/>
      <c r="M49" s="40"/>
      <c r="N49" s="40"/>
      <c r="O49" s="40"/>
      <c r="P49" s="40"/>
      <c r="Q49" s="40"/>
    </row>
    <row r="50" spans="1:17" ht="38.25" x14ac:dyDescent="0.25">
      <c r="A50" s="76">
        <v>36</v>
      </c>
      <c r="B50" s="91" t="str">
        <f>'План 36а'!B52</f>
        <v>КЭС</v>
      </c>
      <c r="C50" s="109" t="str">
        <f>'План 36а'!C52</f>
        <v xml:space="preserve">д.Змеиново  ул.Набережная  </v>
      </c>
      <c r="D50" s="123" t="str">
        <f>'План 36а'!D52</f>
        <v>Линия электропередачи/воздушная/0,4кВ/ф.1 Набережная от ТП-143/д.Змеиново/ул.Набережная/КЭС</v>
      </c>
      <c r="E50" s="124" t="str">
        <f>'План 36а'!E52</f>
        <v>ИНВ-000552382</v>
      </c>
      <c r="F50" s="40"/>
      <c r="G50" s="40"/>
      <c r="H50" s="40"/>
      <c r="I50" s="40"/>
      <c r="J50" s="40"/>
      <c r="K50" s="40"/>
      <c r="L50" s="22"/>
      <c r="M50" s="40"/>
      <c r="N50" s="40"/>
      <c r="O50" s="40"/>
      <c r="P50" s="40"/>
      <c r="Q50" s="40"/>
    </row>
    <row r="51" spans="1:17" ht="38.25" x14ac:dyDescent="0.25">
      <c r="A51" s="76">
        <v>37</v>
      </c>
      <c r="B51" s="91" t="str">
        <f>'План 36а'!B53</f>
        <v>КЭС</v>
      </c>
      <c r="C51" s="109" t="str">
        <f>'План 36а'!C53</f>
        <v xml:space="preserve">д.Змеиново  ул.Советская, ул. Полевая  </v>
      </c>
      <c r="D51" s="123" t="str">
        <f>'План 36а'!D53</f>
        <v>Линия электропередачи/воздушная/0,4кВ/ф.2 Советская, Полевая от ТП-143/д.Змеиново/ул.Советская, ул. Полевая/КЭС</v>
      </c>
      <c r="E51" s="124" t="str">
        <f>'План 36а'!E53</f>
        <v>ИНВ-000552383</v>
      </c>
      <c r="F51" s="40"/>
      <c r="G51" s="40"/>
      <c r="H51" s="40"/>
      <c r="I51" s="40"/>
      <c r="J51" s="40"/>
      <c r="K51" s="40"/>
      <c r="L51" s="22"/>
      <c r="M51" s="40"/>
      <c r="N51" s="40"/>
      <c r="O51" s="40"/>
      <c r="P51" s="40"/>
      <c r="Q51" s="40"/>
    </row>
    <row r="52" spans="1:17" ht="38.25" x14ac:dyDescent="0.25">
      <c r="A52" s="76">
        <v>38</v>
      </c>
      <c r="B52" s="91" t="str">
        <f>'План 36а'!B54</f>
        <v>КЭС</v>
      </c>
      <c r="C52" s="109" t="str">
        <f>'План 36а'!C54</f>
        <v xml:space="preserve">д.Змеиново  ул.Советская  </v>
      </c>
      <c r="D52" s="123" t="str">
        <f>'План 36а'!D54</f>
        <v>Линия электропередачи/воздушная/0,4кВ/ф.3 Советская от ТП-143/д.Змеиново/ул.Советская/КЭС</v>
      </c>
      <c r="E52" s="124" t="str">
        <f>'План 36а'!E54</f>
        <v>ИНВ-000552384</v>
      </c>
      <c r="F52" s="40"/>
      <c r="G52" s="40"/>
      <c r="H52" s="40"/>
      <c r="I52" s="40"/>
      <c r="J52" s="40"/>
      <c r="K52" s="40"/>
      <c r="L52" s="22"/>
      <c r="M52" s="40"/>
      <c r="N52" s="40"/>
      <c r="O52" s="40"/>
      <c r="P52" s="40"/>
      <c r="Q52" s="40"/>
    </row>
    <row r="53" spans="1:17" ht="38.25" x14ac:dyDescent="0.25">
      <c r="A53" s="76">
        <v>39</v>
      </c>
      <c r="B53" s="91" t="str">
        <f>'План 36а'!B55</f>
        <v>КЭС</v>
      </c>
      <c r="C53" s="109" t="str">
        <f>'План 36а'!C55</f>
        <v xml:space="preserve">г.Киренск  мкр.Мельничный,ул.Репина  </v>
      </c>
      <c r="D53" s="123" t="str">
        <f>'План 36а'!D55</f>
        <v>Линия электропередачи/воздушная/0,4кВ/ф.1 ул.Репина от ТП-144/г.Киренск/мкр.Мельничный,ул.Репина/КЭС</v>
      </c>
      <c r="E53" s="124" t="str">
        <f>'План 36а'!E55</f>
        <v>ИНВ-000554454</v>
      </c>
      <c r="F53" s="40"/>
      <c r="G53" s="40"/>
      <c r="H53" s="40"/>
      <c r="I53" s="40"/>
      <c r="J53" s="40"/>
      <c r="K53" s="40"/>
      <c r="L53" s="22"/>
      <c r="M53" s="40"/>
      <c r="N53" s="40"/>
      <c r="O53" s="40"/>
      <c r="P53" s="40"/>
      <c r="Q53" s="40"/>
    </row>
    <row r="54" spans="1:17" ht="51" x14ac:dyDescent="0.25">
      <c r="A54" s="76">
        <v>40</v>
      </c>
      <c r="B54" s="91" t="str">
        <f>'План 36а'!B56</f>
        <v>КЭС</v>
      </c>
      <c r="C54" s="109" t="str">
        <f>'План 36а'!C56</f>
        <v xml:space="preserve">   рп.Алексеевск кв.Речников</v>
      </c>
      <c r="D54" s="123" t="str">
        <f>'План 36а'!D56</f>
        <v>Ответвление/воздушное/0,4кВ/Инв.№ИНВ-000552397/опора№687 ВЛ-0,4кВ ф.2 Квартал речников от ТП-4Ал/дом 2/рп.Алексеевск/кв.Речников/КЭС</v>
      </c>
      <c r="E54" s="124" t="str">
        <f>'План 36а'!E56</f>
        <v>ИНВ-000552835</v>
      </c>
      <c r="F54" s="40"/>
      <c r="G54" s="40"/>
      <c r="H54" s="40"/>
      <c r="I54" s="40"/>
      <c r="J54" s="40"/>
      <c r="K54" s="40"/>
      <c r="L54" s="22"/>
      <c r="M54" s="40"/>
      <c r="N54" s="40"/>
      <c r="O54" s="40"/>
      <c r="P54" s="40"/>
      <c r="Q54" s="40"/>
    </row>
    <row r="55" spans="1:17" ht="51" x14ac:dyDescent="0.25">
      <c r="A55" s="76">
        <v>41</v>
      </c>
      <c r="B55" s="91" t="str">
        <f>'План 36а'!B57</f>
        <v>КЭС</v>
      </c>
      <c r="C55" s="109" t="str">
        <f>'План 36а'!C57</f>
        <v xml:space="preserve">   рп.Алексеевск кв.Речников</v>
      </c>
      <c r="D55" s="123" t="str">
        <f>'План 36а'!D57</f>
        <v>Ответвление/воздушное/0,4кВ/Инв.№ИНВ-000552397/опора№685 ВЛ-0,4кВ ф.2 Квартал речников от ТП-4Ал/сторожка "Водник"/рп.Алексеевск/кв.Речников/КЭС</v>
      </c>
      <c r="E55" s="124" t="str">
        <f>'План 36а'!E57</f>
        <v>ИНВ-000552836</v>
      </c>
      <c r="F55" s="40"/>
      <c r="G55" s="40"/>
      <c r="H55" s="40"/>
      <c r="I55" s="40"/>
      <c r="J55" s="40"/>
      <c r="K55" s="40"/>
      <c r="L55" s="22"/>
      <c r="M55" s="40"/>
      <c r="N55" s="40"/>
      <c r="O55" s="40"/>
      <c r="P55" s="40"/>
      <c r="Q55" s="40"/>
    </row>
    <row r="56" spans="1:17" ht="38.25" x14ac:dyDescent="0.25">
      <c r="A56" s="76">
        <v>42</v>
      </c>
      <c r="B56" s="91" t="str">
        <f>'План 36а'!B58</f>
        <v>КЭС</v>
      </c>
      <c r="C56" s="109" t="str">
        <f>'План 36а'!C58</f>
        <v xml:space="preserve">   рп.Алексеевск кв.Речников</v>
      </c>
      <c r="D56" s="123" t="str">
        <f>'План 36а'!D58</f>
        <v>Ответвление/воздушное/0,4кВ/Инв.№ИНВ-000552398/опора№690 ВЛ-0,4кВ ф.3 Общежитие от ТП-4Ал/дом 7а/рп.Алексеевск/кв.Речников/КЭС</v>
      </c>
      <c r="E56" s="124" t="str">
        <f>'План 36а'!E58</f>
        <v>ИНВ-000552838</v>
      </c>
      <c r="F56" s="40"/>
      <c r="G56" s="40"/>
      <c r="H56" s="40"/>
      <c r="I56" s="40"/>
      <c r="J56" s="40"/>
      <c r="K56" s="40"/>
      <c r="L56" s="22"/>
      <c r="M56" s="40"/>
      <c r="N56" s="40"/>
      <c r="O56" s="40"/>
      <c r="P56" s="40"/>
      <c r="Q56" s="40"/>
    </row>
    <row r="57" spans="1:17" ht="51" x14ac:dyDescent="0.25">
      <c r="A57" s="76">
        <v>43</v>
      </c>
      <c r="B57" s="91" t="str">
        <f>'План 36а'!B59</f>
        <v>КЭС</v>
      </c>
      <c r="C57" s="109" t="str">
        <f>'План 36а'!C59</f>
        <v xml:space="preserve">    рп.Алексеевск</v>
      </c>
      <c r="D57" s="123" t="str">
        <f>'План 36а'!D59</f>
        <v>Ответвление/воздушное/0,4кВ/Инв.№ИНВ-000552403/опора№227 ВЛ-0,4кВ ф.2 19 Партсъезда от ТП-5Ал/дом 39/1/рп.Алексеевск/ул.19 Партсъезда/КЭС</v>
      </c>
      <c r="E57" s="124" t="str">
        <f>'План 36а'!E59</f>
        <v>ИНВ-000552840</v>
      </c>
      <c r="F57" s="40"/>
      <c r="G57" s="40"/>
      <c r="H57" s="40"/>
      <c r="I57" s="40"/>
      <c r="J57" s="40"/>
      <c r="K57" s="40"/>
      <c r="L57" s="22"/>
      <c r="M57" s="40"/>
      <c r="N57" s="40"/>
      <c r="O57" s="40"/>
      <c r="P57" s="40"/>
      <c r="Q57" s="40"/>
    </row>
    <row r="58" spans="1:17" ht="38.25" x14ac:dyDescent="0.25">
      <c r="A58" s="76">
        <v>44</v>
      </c>
      <c r="B58" s="91" t="str">
        <f>'План 36а'!B60</f>
        <v>КЭС</v>
      </c>
      <c r="C58" s="109" t="str">
        <f>'План 36а'!C60</f>
        <v xml:space="preserve">   рп.Алексеевск ул.Чапаева</v>
      </c>
      <c r="D58" s="123" t="str">
        <f>'План 36а'!D60</f>
        <v>Ответвление/воздушное/0,4кВ/Инв.№ИНВ-000552408/опора№9 ВЛ-0,4кВ ф.2 Чапаева от ТП-7Ал/дом 1/рп.Алексеевск/ул.Чапаева/КЭС</v>
      </c>
      <c r="E58" s="124" t="str">
        <f>'План 36а'!E60</f>
        <v>ИНВ-000552841</v>
      </c>
      <c r="F58" s="40"/>
      <c r="G58" s="40"/>
      <c r="H58" s="40"/>
      <c r="I58" s="40"/>
      <c r="J58" s="40"/>
      <c r="K58" s="40"/>
      <c r="L58" s="22"/>
      <c r="M58" s="40"/>
      <c r="N58" s="40"/>
      <c r="O58" s="40"/>
      <c r="P58" s="40"/>
      <c r="Q58" s="40"/>
    </row>
    <row r="59" spans="1:17" ht="38.25" x14ac:dyDescent="0.25">
      <c r="A59" s="76">
        <v>45</v>
      </c>
      <c r="B59" s="91" t="str">
        <f>'План 36а'!B61</f>
        <v>КЭС</v>
      </c>
      <c r="C59" s="109" t="str">
        <f>'План 36а'!C61</f>
        <v xml:space="preserve">   рп.Алексеевск ул.Чапаева</v>
      </c>
      <c r="D59" s="123" t="str">
        <f>'План 36а'!D61</f>
        <v>Ответвление/воздушное/0,4кВ/Инв.№ИНВ-000552408/опора№8 ВЛ-0,4кВ ф.2 Чапаева от ТП-7Ал/дом 16/рп.Алексеевск/ул.Чапаева/КЭС</v>
      </c>
      <c r="E59" s="124" t="str">
        <f>'План 36а'!E61</f>
        <v>ИНВ-000552842</v>
      </c>
      <c r="F59" s="40"/>
      <c r="G59" s="40"/>
      <c r="H59" s="40"/>
      <c r="I59" s="40"/>
      <c r="J59" s="40"/>
      <c r="K59" s="40"/>
      <c r="L59" s="22"/>
      <c r="M59" s="40"/>
      <c r="N59" s="40"/>
      <c r="O59" s="40"/>
      <c r="P59" s="40"/>
      <c r="Q59" s="40"/>
    </row>
    <row r="60" spans="1:17" ht="38.25" x14ac:dyDescent="0.25">
      <c r="A60" s="76">
        <v>46</v>
      </c>
      <c r="B60" s="91" t="str">
        <f>'План 36а'!B62</f>
        <v>КЭС</v>
      </c>
      <c r="C60" s="109" t="str">
        <f>'План 36а'!C62</f>
        <v xml:space="preserve">   рп.Алексеевск ул.Кирпичная</v>
      </c>
      <c r="D60" s="123" t="str">
        <f>'План 36а'!D62</f>
        <v>Ответвление/воздушное/0,4кВ/Инв.№ИНВ-000552409/опора№11 ВЛ-0,4кВ ф.3 Кирпичная от ТП-7Ал/гараж/рп.Алексеевск/ул.Кирпичная/КЭС</v>
      </c>
      <c r="E60" s="124" t="str">
        <f>'План 36а'!E62</f>
        <v>ИНВ-000552843</v>
      </c>
      <c r="F60" s="40"/>
      <c r="G60" s="40"/>
      <c r="H60" s="40"/>
      <c r="I60" s="40"/>
      <c r="J60" s="40"/>
      <c r="K60" s="40"/>
      <c r="L60" s="22"/>
      <c r="M60" s="40"/>
      <c r="N60" s="40"/>
      <c r="O60" s="40"/>
      <c r="P60" s="40"/>
      <c r="Q60" s="40"/>
    </row>
    <row r="61" spans="1:17" ht="38.25" x14ac:dyDescent="0.25">
      <c r="A61" s="76">
        <v>47</v>
      </c>
      <c r="B61" s="91" t="str">
        <f>'План 36а'!B63</f>
        <v>КЭС</v>
      </c>
      <c r="C61" s="109" t="str">
        <f>'План 36а'!C63</f>
        <v xml:space="preserve">   рп.Алексеевск ул.Кирпичная</v>
      </c>
      <c r="D61" s="123" t="str">
        <f>'План 36а'!D63</f>
        <v>Ответвление/воздушное/0,4кВ/Инв.№ИНВ-000552409/опора№171 ВЛ-0,4кВ ф.3 Кирпичная от ТП-7Ал/гараж/рп.Алексеевск/ул.Кирпичная/КЭС</v>
      </c>
      <c r="E61" s="124" t="str">
        <f>'План 36а'!E63</f>
        <v>ИНВ-000552846</v>
      </c>
      <c r="F61" s="40"/>
      <c r="G61" s="40"/>
      <c r="H61" s="40"/>
      <c r="I61" s="40"/>
      <c r="J61" s="40"/>
      <c r="K61" s="40"/>
      <c r="L61" s="22"/>
      <c r="M61" s="40"/>
      <c r="N61" s="40"/>
      <c r="O61" s="40"/>
      <c r="P61" s="40"/>
      <c r="Q61" s="40"/>
    </row>
    <row r="62" spans="1:17" ht="38.25" x14ac:dyDescent="0.25">
      <c r="A62" s="76">
        <v>48</v>
      </c>
      <c r="B62" s="91" t="str">
        <f>'План 36а'!B64</f>
        <v>КЭС</v>
      </c>
      <c r="C62" s="109" t="str">
        <f>'План 36а'!C64</f>
        <v xml:space="preserve">рп.Алексеевск  ул.Озерная  </v>
      </c>
      <c r="D62" s="123" t="str">
        <f>'План 36а'!D64</f>
        <v>Линия электропередачи/воздушная/0,4кВ/ф.4 Озерная от ТП-7Ал/рп.Алексеевск/ул.Озерная/КЭС</v>
      </c>
      <c r="E62" s="124" t="str">
        <f>'План 36а'!E64</f>
        <v>ИНВ-000552410</v>
      </c>
      <c r="F62" s="40"/>
      <c r="G62" s="40"/>
      <c r="H62" s="40"/>
      <c r="I62" s="40"/>
      <c r="J62" s="40"/>
      <c r="K62" s="40"/>
      <c r="L62" s="22"/>
      <c r="M62" s="40"/>
      <c r="N62" s="40"/>
      <c r="O62" s="40"/>
      <c r="P62" s="40"/>
      <c r="Q62" s="40"/>
    </row>
    <row r="63" spans="1:17" ht="51" x14ac:dyDescent="0.25">
      <c r="A63" s="76">
        <v>49</v>
      </c>
      <c r="B63" s="91" t="str">
        <f>'План 36а'!B65</f>
        <v>КЭС</v>
      </c>
      <c r="C63" s="109" t="str">
        <f>'План 36а'!C65</f>
        <v xml:space="preserve">   рп.Алексеевск ул.Чапаева</v>
      </c>
      <c r="D63" s="123" t="str">
        <f>'План 36а'!D65</f>
        <v>Ответвление/воздушное/0,4кВ/Инв.№ИНВ-000552411/опора№639 ВЛ-0,4кВ ф.1 Чапаева, Набережная от ТП-8Ал/дом 9/рп.Алексеевск/ул.Чапаева/КЭС</v>
      </c>
      <c r="E63" s="124" t="str">
        <f>'План 36а'!E65</f>
        <v>ИНВ-000552852</v>
      </c>
      <c r="F63" s="40"/>
      <c r="G63" s="40"/>
      <c r="H63" s="40"/>
      <c r="I63" s="40"/>
      <c r="J63" s="40"/>
      <c r="K63" s="40"/>
      <c r="L63" s="22"/>
      <c r="M63" s="40"/>
      <c r="N63" s="40"/>
      <c r="O63" s="40"/>
      <c r="P63" s="40"/>
      <c r="Q63" s="40"/>
    </row>
    <row r="64" spans="1:17" ht="51" x14ac:dyDescent="0.25">
      <c r="A64" s="76">
        <v>50</v>
      </c>
      <c r="B64" s="91" t="str">
        <f>'План 36а'!B66</f>
        <v>КЭС</v>
      </c>
      <c r="C64" s="109" t="str">
        <f>'План 36а'!C66</f>
        <v xml:space="preserve">   рп.Алексеевск ул.Школьная</v>
      </c>
      <c r="D64" s="123" t="str">
        <f>'План 36а'!D66</f>
        <v>Ответвление/воздушное/0,4кВ/Инв.№ИНВ-000552415/опора№135 ВЛ-0,4кВ ф.2 Школьная (верх) от ТП-9Ал/дом 5/рп.Алексеевск/ул.Школьная/КЭС</v>
      </c>
      <c r="E64" s="124" t="str">
        <f>'План 36а'!E66</f>
        <v>ИНВ-000552859</v>
      </c>
      <c r="F64" s="40"/>
      <c r="G64" s="40"/>
      <c r="H64" s="40"/>
      <c r="I64" s="40"/>
      <c r="J64" s="40"/>
      <c r="K64" s="40"/>
      <c r="L64" s="22"/>
      <c r="M64" s="40"/>
      <c r="N64" s="40"/>
      <c r="O64" s="40"/>
      <c r="P64" s="40"/>
      <c r="Q64" s="40"/>
    </row>
    <row r="65" spans="1:17" ht="51" x14ac:dyDescent="0.25">
      <c r="A65" s="76">
        <v>51</v>
      </c>
      <c r="B65" s="91" t="str">
        <f>'План 36а'!B67</f>
        <v>КЭС</v>
      </c>
      <c r="C65" s="109" t="str">
        <f>'План 36а'!C67</f>
        <v xml:space="preserve">   рп.Алексеевск ул.Школьная</v>
      </c>
      <c r="D65" s="123" t="str">
        <f>'План 36а'!D67</f>
        <v>Ответвление/воздушное/0,4кВ/Инв.№ИНВ-000552415/опора№134 ВЛ-0,4кВ ф.2 Школьная (верх) от ТП-9Ал/дом 11/рп.Алексеевск/ул.Школьная/КЭС</v>
      </c>
      <c r="E65" s="124" t="str">
        <f>'План 36а'!E67</f>
        <v>ИНВ-000552856</v>
      </c>
      <c r="F65" s="40"/>
      <c r="G65" s="40"/>
      <c r="H65" s="40"/>
      <c r="I65" s="40"/>
      <c r="J65" s="40"/>
      <c r="K65" s="40"/>
      <c r="L65" s="22"/>
      <c r="M65" s="40"/>
      <c r="N65" s="40"/>
      <c r="O65" s="40"/>
      <c r="P65" s="40"/>
      <c r="Q65" s="40"/>
    </row>
    <row r="66" spans="1:17" ht="38.25" x14ac:dyDescent="0.25">
      <c r="A66" s="76">
        <v>52</v>
      </c>
      <c r="B66" s="91" t="str">
        <f>'План 36а'!B68</f>
        <v>КЭС</v>
      </c>
      <c r="C66" s="109" t="str">
        <f>'План 36а'!C68</f>
        <v xml:space="preserve">рп.Алексеевск  ул.Рабочая  </v>
      </c>
      <c r="D66" s="123" t="str">
        <f>'План 36а'!D68</f>
        <v>Линия электропередачи/воздушная/0,4кВ/ф.1 Рабочая от ТП-9Ал/рп.Алексеевск/ул.Рабочая/КЭС</v>
      </c>
      <c r="E66" s="124" t="str">
        <f>'План 36а'!E68</f>
        <v>ИНВ-000552414</v>
      </c>
      <c r="F66" s="40"/>
      <c r="G66" s="40"/>
      <c r="H66" s="40"/>
      <c r="I66" s="40"/>
      <c r="J66" s="40"/>
      <c r="K66" s="40"/>
      <c r="L66" s="40"/>
      <c r="M66" s="22"/>
      <c r="N66" s="40"/>
      <c r="O66" s="40"/>
      <c r="P66" s="40"/>
      <c r="Q66" s="40"/>
    </row>
    <row r="67" spans="1:17" ht="38.25" x14ac:dyDescent="0.25">
      <c r="A67" s="76">
        <v>53</v>
      </c>
      <c r="B67" s="91" t="str">
        <f>'План 36а'!B69</f>
        <v>КЭС</v>
      </c>
      <c r="C67" s="109" t="str">
        <f>'План 36а'!C69</f>
        <v xml:space="preserve">рп.Алексеевск  ул.Школьная  </v>
      </c>
      <c r="D67" s="123" t="str">
        <f>'План 36а'!D69</f>
        <v>Линия электропередачи/воздушная/0,4кВ/ф.2 Школьная (верх) от ТП-9Ал/рп.Алексеевск/ул.Школьная/КЭС</v>
      </c>
      <c r="E67" s="124" t="str">
        <f>'План 36а'!E69</f>
        <v>ИНВ-000552415</v>
      </c>
      <c r="F67" s="40"/>
      <c r="G67" s="40"/>
      <c r="H67" s="40"/>
      <c r="I67" s="40"/>
      <c r="J67" s="40"/>
      <c r="K67" s="40"/>
      <c r="L67" s="40"/>
      <c r="M67" s="22"/>
      <c r="N67" s="40"/>
      <c r="O67" s="40"/>
      <c r="P67" s="40"/>
      <c r="Q67" s="40"/>
    </row>
    <row r="68" spans="1:17" ht="38.25" x14ac:dyDescent="0.25">
      <c r="A68" s="76">
        <v>54</v>
      </c>
      <c r="B68" s="91" t="str">
        <f>'План 36а'!B70</f>
        <v>КЭС</v>
      </c>
      <c r="C68" s="109" t="str">
        <f>'План 36а'!C70</f>
        <v xml:space="preserve">рп.Алексеевск  ул.Школьная  </v>
      </c>
      <c r="D68" s="123" t="str">
        <f>'План 36а'!D70</f>
        <v>Линия электропередачи/воздушная/0,4кВ/ф.3 Школьная (низ) от ТП-9Ал/рп.Алексеевск/ул.Школьная/КЭС</v>
      </c>
      <c r="E68" s="124" t="str">
        <f>'План 36а'!E70</f>
        <v>ИНВ-000552416</v>
      </c>
      <c r="F68" s="40"/>
      <c r="G68" s="40"/>
      <c r="H68" s="40"/>
      <c r="I68" s="40"/>
      <c r="J68" s="40"/>
      <c r="K68" s="40"/>
      <c r="L68" s="40"/>
      <c r="M68" s="22"/>
      <c r="N68" s="40"/>
      <c r="O68" s="40"/>
      <c r="P68" s="40"/>
      <c r="Q68" s="40"/>
    </row>
    <row r="69" spans="1:17" ht="51" x14ac:dyDescent="0.25">
      <c r="A69" s="76">
        <v>55</v>
      </c>
      <c r="B69" s="91" t="str">
        <f>'План 36а'!B71</f>
        <v>КЭС</v>
      </c>
      <c r="C69" s="109" t="str">
        <f>'План 36а'!C71</f>
        <v xml:space="preserve">   рп.Алексеевск ул.Школьная</v>
      </c>
      <c r="D69" s="123" t="str">
        <f>'План 36а'!D71</f>
        <v>Ответвление/воздушное/0,4кВ/Инв.№ИНВ-000552416/опора№507 ВЛ-0,4кВ ф.3 Школьная (низ) от ТП-9Ал/дом 3а/рп.Алексеевск/ул.Школьная/КЭС</v>
      </c>
      <c r="E69" s="124" t="str">
        <f>'План 36а'!E71</f>
        <v>ИНВ-000552862</v>
      </c>
      <c r="F69" s="40"/>
      <c r="G69" s="40"/>
      <c r="H69" s="40"/>
      <c r="I69" s="40"/>
      <c r="J69" s="38"/>
      <c r="K69" s="40"/>
      <c r="L69" s="40"/>
      <c r="M69" s="22"/>
      <c r="N69" s="40"/>
      <c r="O69" s="40"/>
      <c r="P69" s="40"/>
      <c r="Q69" s="40"/>
    </row>
    <row r="70" spans="1:17" ht="38.25" x14ac:dyDescent="0.25">
      <c r="A70" s="76">
        <v>56</v>
      </c>
      <c r="B70" s="91" t="str">
        <f>'План 36а'!B72</f>
        <v>КЭС</v>
      </c>
      <c r="C70" s="109" t="str">
        <f>'План 36а'!C72</f>
        <v xml:space="preserve">рп.Алексеевск  ул.Чапаева  </v>
      </c>
      <c r="D70" s="123" t="str">
        <f>'План 36а'!D72</f>
        <v>Линия электропередачи/воздушная/0,4кВ/ф.1 Чапаева от ТП-10Ал/рп.Алексеевск/ул.Чапаева/КЭС</v>
      </c>
      <c r="E70" s="124" t="str">
        <f>'План 36а'!E72</f>
        <v>ИНВ-000552417</v>
      </c>
      <c r="F70" s="40"/>
      <c r="G70" s="40"/>
      <c r="H70" s="40"/>
      <c r="I70" s="40"/>
      <c r="J70" s="40"/>
      <c r="K70" s="40"/>
      <c r="L70" s="40"/>
      <c r="M70" s="22"/>
      <c r="N70" s="40"/>
      <c r="O70" s="40"/>
      <c r="P70" s="40"/>
      <c r="Q70" s="40"/>
    </row>
    <row r="71" spans="1:17" ht="38.25" x14ac:dyDescent="0.25">
      <c r="A71" s="76">
        <v>57</v>
      </c>
      <c r="B71" s="91" t="str">
        <f>'План 36а'!B73</f>
        <v>КЭС</v>
      </c>
      <c r="C71" s="109" t="str">
        <f>'План 36а'!C73</f>
        <v xml:space="preserve">рп.Алексеевск  ул.Чапаева  </v>
      </c>
      <c r="D71" s="123" t="str">
        <f>'План 36а'!D73</f>
        <v>Линия электропередачи/воздушная/0,4кВ/ф.2 Столовая от ТП-10Ал/рп.Алексеевск/ул.Чапаева/КЭС</v>
      </c>
      <c r="E71" s="124" t="str">
        <f>'План 36а'!E73</f>
        <v>ИНВ-000552418</v>
      </c>
      <c r="F71" s="40"/>
      <c r="G71" s="40"/>
      <c r="H71" s="40"/>
      <c r="I71" s="40"/>
      <c r="J71" s="40"/>
      <c r="K71" s="40"/>
      <c r="L71" s="40"/>
      <c r="M71" s="22"/>
      <c r="N71" s="40"/>
      <c r="O71" s="40"/>
      <c r="P71" s="40"/>
      <c r="Q71" s="40"/>
    </row>
    <row r="72" spans="1:17" ht="38.25" x14ac:dyDescent="0.25">
      <c r="A72" s="76">
        <v>58</v>
      </c>
      <c r="B72" s="91" t="str">
        <f>'План 36а'!B74</f>
        <v>КЭС</v>
      </c>
      <c r="C72" s="109" t="str">
        <f>'План 36а'!C74</f>
        <v xml:space="preserve">   рп.Алексеевск ул.Кирпичная</v>
      </c>
      <c r="D72" s="123" t="str">
        <f>'План 36а'!D74</f>
        <v>Ответвление/воздушное/0,4кВ/Инв.№ИНВ-000552419/опора№491 ВЛ-0,4кВ ф.3 Кирпичная от ТП-10Ал/дом 3/рп.Алексеевск/ул.Кирпичная/КЭС</v>
      </c>
      <c r="E72" s="124" t="str">
        <f>'План 36а'!E74</f>
        <v>ИНВ-000552863</v>
      </c>
      <c r="F72" s="40"/>
      <c r="G72" s="40"/>
      <c r="H72" s="40"/>
      <c r="I72" s="40"/>
      <c r="J72" s="40"/>
      <c r="K72" s="40"/>
      <c r="L72" s="40"/>
      <c r="M72" s="22"/>
      <c r="N72" s="40"/>
      <c r="O72" s="40"/>
      <c r="P72" s="40"/>
      <c r="Q72" s="40"/>
    </row>
    <row r="73" spans="1:17" ht="51" x14ac:dyDescent="0.25">
      <c r="A73" s="76">
        <v>59</v>
      </c>
      <c r="B73" s="91" t="str">
        <f>'План 36а'!B75</f>
        <v>КЭС</v>
      </c>
      <c r="C73" s="109" t="str">
        <f>'План 36а'!C75</f>
        <v xml:space="preserve">рп.Алексеевск  кв.Молодежный, пер.Колхозный  </v>
      </c>
      <c r="D73" s="123" t="str">
        <f>'План 36а'!D75</f>
        <v>Линия электропередачи/воздушная/0,4кВ/ф.1 кв. Молодежный, Колхозный от ТП-11Ал/рп.Алексеевск/кв.Молодежный, пер.Колхозный/КЭС</v>
      </c>
      <c r="E73" s="124" t="str">
        <f>'План 36а'!E75</f>
        <v>ИНВ-000552420</v>
      </c>
      <c r="F73" s="40"/>
      <c r="G73" s="40"/>
      <c r="H73" s="40"/>
      <c r="I73" s="40"/>
      <c r="J73" s="40"/>
      <c r="K73" s="40"/>
      <c r="L73" s="40"/>
      <c r="M73" s="22"/>
      <c r="N73" s="40"/>
      <c r="O73" s="40"/>
      <c r="P73" s="40"/>
      <c r="Q73" s="40"/>
    </row>
    <row r="74" spans="1:17" ht="51" x14ac:dyDescent="0.25">
      <c r="A74" s="76">
        <v>60</v>
      </c>
      <c r="B74" s="91" t="str">
        <f>'План 36а'!B76</f>
        <v>КЭС</v>
      </c>
      <c r="C74" s="109" t="str">
        <f>'План 36а'!C76</f>
        <v xml:space="preserve">   рп.Алексеевск ул.Лесная, пер.Охотницкий</v>
      </c>
      <c r="D74" s="123" t="str">
        <f>'План 36а'!D76</f>
        <v>Ответвление/воздушное/0,4кВ/Инв.№ИНВ-000552421/опора№330 ВЛ-0,4кВ ф.2 Лесная, Охотницкий от ТП-11Ал/дом 2/рп.Алексеевск/ул.Лесная, пер.Охотницкий/КЭС</v>
      </c>
      <c r="E74" s="124" t="str">
        <f>'План 36а'!E76</f>
        <v>ИНВ-000552867</v>
      </c>
      <c r="F74" s="40"/>
      <c r="G74" s="40"/>
      <c r="H74" s="40"/>
      <c r="I74" s="40"/>
      <c r="J74" s="40"/>
      <c r="K74" s="40"/>
      <c r="L74" s="40"/>
      <c r="M74" s="22"/>
      <c r="N74" s="40"/>
      <c r="O74" s="40"/>
      <c r="P74" s="40"/>
      <c r="Q74" s="40"/>
    </row>
    <row r="75" spans="1:17" ht="25.5" x14ac:dyDescent="0.25">
      <c r="A75" s="76">
        <v>61</v>
      </c>
      <c r="B75" s="91" t="str">
        <f>'План 36а'!B77</f>
        <v>КЭС</v>
      </c>
      <c r="C75" s="109" t="str">
        <f>'План 36а'!C77</f>
        <v xml:space="preserve">рп.Алексеевск  ул.Лесная  </v>
      </c>
      <c r="D75" s="123" t="str">
        <f>'План 36а'!D77</f>
        <v>Линия электропередачи/воздушная/0,4кВ/ф.3 Лесная от ТП-11Ал/рп.Алексеевск/ул.Лесная/КЭС</v>
      </c>
      <c r="E75" s="124" t="str">
        <f>'План 36а'!E77</f>
        <v>ИНВ-000552422</v>
      </c>
      <c r="F75" s="40"/>
      <c r="G75" s="40"/>
      <c r="H75" s="40"/>
      <c r="I75" s="40"/>
      <c r="J75" s="40"/>
      <c r="K75" s="40"/>
      <c r="L75" s="40"/>
      <c r="M75" s="22"/>
      <c r="N75" s="40"/>
      <c r="O75" s="40"/>
      <c r="P75" s="40"/>
      <c r="Q75" s="40"/>
    </row>
    <row r="76" spans="1:17" ht="38.25" x14ac:dyDescent="0.25">
      <c r="A76" s="76">
        <v>62</v>
      </c>
      <c r="B76" s="91" t="str">
        <f>'План 36а'!B78</f>
        <v>КЭС</v>
      </c>
      <c r="C76" s="109" t="str">
        <f>'План 36а'!C78</f>
        <v xml:space="preserve">   рп.Алексеевск ул.Лесная</v>
      </c>
      <c r="D76" s="123" t="str">
        <f>'План 36а'!D78</f>
        <v>Ответвление/воздушное/0,4кВ/Инв.№ИНВ-000552422/опора№378 ВЛ-0,4кВ ф.3 Лесная от ТП-11Ал/дом 6а/рп.Алексеевск/ул.Лесная/КЭС</v>
      </c>
      <c r="E76" s="124" t="str">
        <f>'План 36а'!E78</f>
        <v>ИНВ-000552868</v>
      </c>
      <c r="F76" s="40"/>
      <c r="G76" s="40"/>
      <c r="H76" s="40"/>
      <c r="I76" s="40"/>
      <c r="J76" s="40"/>
      <c r="K76" s="40"/>
      <c r="L76" s="40"/>
      <c r="M76" s="22"/>
      <c r="N76" s="40"/>
      <c r="O76" s="40"/>
      <c r="P76" s="40"/>
      <c r="Q76" s="40"/>
    </row>
    <row r="77" spans="1:17" ht="38.25" x14ac:dyDescent="0.25">
      <c r="A77" s="76">
        <v>63</v>
      </c>
      <c r="B77" s="91" t="str">
        <f>'План 36а'!B79</f>
        <v>КЭС</v>
      </c>
      <c r="C77" s="109" t="str">
        <f>'План 36а'!C79</f>
        <v xml:space="preserve">рп.Алексеевск  ул.Чапаева  </v>
      </c>
      <c r="D77" s="123" t="str">
        <f>'План 36а'!D79</f>
        <v>Линия электропередачи/воздушная/0,4кВ/ф.2 Магазины от ТП-12Ал/рп.Алексеевск/ул.Чапаева/КЭС</v>
      </c>
      <c r="E77" s="124" t="str">
        <f>'План 36а'!E79</f>
        <v>ИНВ-000552424</v>
      </c>
      <c r="F77" s="40"/>
      <c r="G77" s="40"/>
      <c r="H77" s="40"/>
      <c r="I77" s="40"/>
      <c r="J77" s="40"/>
      <c r="K77" s="40"/>
      <c r="L77" s="40"/>
      <c r="M77" s="22"/>
      <c r="N77" s="40"/>
      <c r="O77" s="40"/>
      <c r="P77" s="40"/>
      <c r="Q77" s="40"/>
    </row>
    <row r="78" spans="1:17" ht="32.25" customHeight="1" x14ac:dyDescent="0.25">
      <c r="A78" s="76">
        <v>64</v>
      </c>
      <c r="B78" s="91" t="str">
        <f>'План 36а'!B80</f>
        <v>КЭС</v>
      </c>
      <c r="C78" s="109" t="str">
        <f>'План 36а'!C80</f>
        <v xml:space="preserve">   рп.Алексеевск ул.Седова</v>
      </c>
      <c r="D78" s="123" t="str">
        <f>'План 36а'!D80</f>
        <v>Ответвление/воздушное/0,4кВ/Инв.№ИНВ-000552429/опора№593 ВЛ-0,4кВ ф.1 Седова от ТП-15Ал/дом 2/рп.Алексеевск/ул.Седова/КЭС</v>
      </c>
      <c r="E78" s="124" t="str">
        <f>'План 36а'!E80</f>
        <v>ИНВ-000552877</v>
      </c>
      <c r="F78" s="40"/>
      <c r="G78" s="40"/>
      <c r="H78" s="40"/>
      <c r="I78" s="40"/>
      <c r="J78" s="40"/>
      <c r="K78" s="40"/>
      <c r="L78" s="40"/>
      <c r="M78" s="22"/>
      <c r="N78" s="40"/>
      <c r="O78" s="40"/>
      <c r="P78" s="40"/>
      <c r="Q78" s="40"/>
    </row>
    <row r="79" spans="1:17" ht="31.5" customHeight="1" x14ac:dyDescent="0.25">
      <c r="A79" s="76">
        <v>65</v>
      </c>
      <c r="B79" s="91" t="str">
        <f>'План 36а'!B81</f>
        <v>КЭС</v>
      </c>
      <c r="C79" s="109" t="str">
        <f>'План 36а'!C81</f>
        <v xml:space="preserve">рп.Алексеевск  пер.Пионерский  </v>
      </c>
      <c r="D79" s="123" t="str">
        <f>'План 36а'!D81</f>
        <v>Линия электропередачи/воздушная/0,4кВ/ф.2 Пионерский от ТП-15Ал/рп.Алексеевск/пер.Пионерский/КЭС</v>
      </c>
      <c r="E79" s="124" t="str">
        <f>'План 36а'!E81</f>
        <v>ИНВ-000552430</v>
      </c>
      <c r="F79" s="40"/>
      <c r="G79" s="40"/>
      <c r="H79" s="40"/>
      <c r="I79" s="40"/>
      <c r="J79" s="40"/>
      <c r="K79" s="40"/>
      <c r="L79" s="40"/>
      <c r="M79" s="22"/>
      <c r="N79" s="40"/>
      <c r="O79" s="40"/>
      <c r="P79" s="40"/>
      <c r="Q79" s="40"/>
    </row>
    <row r="80" spans="1:17" ht="51" x14ac:dyDescent="0.25">
      <c r="A80" s="76">
        <v>66</v>
      </c>
      <c r="B80" s="91" t="str">
        <f>'План 36а'!B82</f>
        <v>КЭС</v>
      </c>
      <c r="C80" s="109" t="str">
        <f>'План 36а'!C82</f>
        <v xml:space="preserve">рп.Алексеевск  ул.Седова, пер.Октябрьский  </v>
      </c>
      <c r="D80" s="123" t="str">
        <f>'План 36а'!D82</f>
        <v>Линия электропередачи/воздушная/0,4кВ/ф.3 Седова, Октябрьский от ТП-15Ал/рп.Алексеевск/ул.Седова, пер.Октябрьский/КЭС</v>
      </c>
      <c r="E80" s="124" t="str">
        <f>'План 36а'!E82</f>
        <v>ИНВ-000552431</v>
      </c>
      <c r="F80" s="40"/>
      <c r="G80" s="40"/>
      <c r="H80" s="40"/>
      <c r="I80" s="40"/>
      <c r="J80" s="40"/>
      <c r="K80" s="40"/>
      <c r="L80" s="40"/>
      <c r="M80" s="22"/>
      <c r="N80" s="40"/>
      <c r="O80" s="40"/>
      <c r="P80" s="40"/>
      <c r="Q80" s="40"/>
    </row>
    <row r="81" spans="1:17" ht="38.25" x14ac:dyDescent="0.25">
      <c r="A81" s="76">
        <v>67</v>
      </c>
      <c r="B81" s="91" t="str">
        <f>'План 36а'!B83</f>
        <v>КЭС</v>
      </c>
      <c r="C81" s="109" t="str">
        <f>'План 36а'!C83</f>
        <v xml:space="preserve">рп.Алексеевск  ул.Ключевая  </v>
      </c>
      <c r="D81" s="123" t="str">
        <f>'План 36а'!D83</f>
        <v>Линия электропередачи/воздушная/0,4кВ/ф.2 Ключевая от ТП-16Ал/рп.Алексеевск/ул.Ключевая/КЭС</v>
      </c>
      <c r="E81" s="124" t="str">
        <f>'План 36а'!E83</f>
        <v>ИНВ-000552433</v>
      </c>
      <c r="F81" s="40"/>
      <c r="G81" s="40"/>
      <c r="H81" s="40"/>
      <c r="I81" s="40"/>
      <c r="J81" s="40"/>
      <c r="K81" s="40"/>
      <c r="L81" s="40"/>
      <c r="M81" s="40"/>
      <c r="N81" s="22"/>
      <c r="O81" s="40"/>
      <c r="P81" s="40"/>
      <c r="Q81" s="40"/>
    </row>
    <row r="82" spans="1:17" ht="38.25" x14ac:dyDescent="0.25">
      <c r="A82" s="76">
        <v>68</v>
      </c>
      <c r="B82" s="91" t="str">
        <f>'План 36а'!B84</f>
        <v>КЭС</v>
      </c>
      <c r="C82" s="109" t="str">
        <f>'План 36а'!C84</f>
        <v xml:space="preserve">рп.Алексеевск  ул.Нагорная  </v>
      </c>
      <c r="D82" s="123" t="str">
        <f>'План 36а'!D84</f>
        <v>Линия электропередачи/воздушная/0,4кВ/ф.3 Нагорная от ТП-16Ал/рп.Алексеевск/ул.Нагорная/КЭС</v>
      </c>
      <c r="E82" s="124" t="str">
        <f>'План 36а'!E84</f>
        <v>ИНВ-000552434</v>
      </c>
      <c r="F82" s="40"/>
      <c r="G82" s="40"/>
      <c r="H82" s="40"/>
      <c r="I82" s="40"/>
      <c r="J82" s="40"/>
      <c r="K82" s="40"/>
      <c r="L82" s="40"/>
      <c r="M82" s="40"/>
      <c r="N82" s="22"/>
      <c r="O82" s="40"/>
      <c r="P82" s="40"/>
      <c r="Q82" s="40"/>
    </row>
    <row r="83" spans="1:17" ht="38.25" x14ac:dyDescent="0.25">
      <c r="A83" s="76">
        <v>69</v>
      </c>
      <c r="B83" s="91" t="str">
        <f>'План 36а'!B85</f>
        <v>КЭС</v>
      </c>
      <c r="C83" s="109" t="str">
        <f>'План 36а'!C85</f>
        <v xml:space="preserve">рп.Алексеевск  ул.Таежная  </v>
      </c>
      <c r="D83" s="123" t="str">
        <f>'План 36а'!D85</f>
        <v>Линия электропередачи/воздушная/0,4кВ/ф.2 Таежная (д.13,17.28,30,32,34) от ТП-17Ал/рп.Алексеевск/ул.Таежная/КЭС</v>
      </c>
      <c r="E83" s="124" t="str">
        <f>'План 36а'!E85</f>
        <v>ИНВ-000552436</v>
      </c>
      <c r="F83" s="40"/>
      <c r="G83" s="40"/>
      <c r="H83" s="40"/>
      <c r="I83" s="40"/>
      <c r="J83" s="40"/>
      <c r="K83" s="40"/>
      <c r="L83" s="40"/>
      <c r="M83" s="40"/>
      <c r="N83" s="22"/>
      <c r="O83" s="40"/>
      <c r="P83" s="40"/>
      <c r="Q83" s="40"/>
    </row>
    <row r="84" spans="1:17" ht="38.25" x14ac:dyDescent="0.25">
      <c r="A84" s="76">
        <v>70</v>
      </c>
      <c r="B84" s="91" t="str">
        <f>'План 36а'!B86</f>
        <v>КЭС</v>
      </c>
      <c r="C84" s="109" t="str">
        <f>'План 36а'!C86</f>
        <v xml:space="preserve">рп.Алексеевск  пер.Затонский  </v>
      </c>
      <c r="D84" s="123" t="str">
        <f>'План 36а'!D86</f>
        <v>Линия электропередачи/воздушная/0,4кВ/ф.1 Затонский от ТП-21Ал/рп.Алексеевск/пер.Затонский/КЭС</v>
      </c>
      <c r="E84" s="124" t="str">
        <f>'План 36а'!E86</f>
        <v>ИНВ-000552438</v>
      </c>
      <c r="F84" s="40"/>
      <c r="G84" s="40"/>
      <c r="H84" s="40"/>
      <c r="I84" s="40"/>
      <c r="J84" s="40"/>
      <c r="K84" s="40"/>
      <c r="L84" s="40"/>
      <c r="M84" s="40"/>
      <c r="N84" s="22"/>
      <c r="O84" s="40"/>
      <c r="P84" s="40"/>
      <c r="Q84" s="40"/>
    </row>
    <row r="85" spans="1:17" ht="38.25" x14ac:dyDescent="0.25">
      <c r="A85" s="76">
        <v>71</v>
      </c>
      <c r="B85" s="91" t="str">
        <f>'План 36а'!B87</f>
        <v>КЭС</v>
      </c>
      <c r="C85" s="109" t="str">
        <f>'План 36а'!C87</f>
        <v xml:space="preserve">рп.Алексеевск  ул.Седова  </v>
      </c>
      <c r="D85" s="123" t="str">
        <f>'План 36а'!D87</f>
        <v>Линия электропередачи/воздушная/0,4кВ/ф.4 Пожарное депо от ТП-21Ал/рп.Алексеевск/ул.Седова/КЭС</v>
      </c>
      <c r="E85" s="124" t="str">
        <f>'План 36а'!E87</f>
        <v>ИНВ-000552440</v>
      </c>
      <c r="F85" s="40"/>
      <c r="G85" s="40"/>
      <c r="H85" s="40"/>
      <c r="I85" s="40"/>
      <c r="J85" s="40"/>
      <c r="K85" s="40"/>
      <c r="L85" s="40"/>
      <c r="M85" s="40"/>
      <c r="N85" s="22"/>
      <c r="O85" s="40"/>
      <c r="P85" s="40"/>
      <c r="Q85" s="40"/>
    </row>
    <row r="86" spans="1:17" ht="38.25" x14ac:dyDescent="0.25">
      <c r="A86" s="76">
        <v>72</v>
      </c>
      <c r="B86" s="91" t="str">
        <f>'План 36а'!B88</f>
        <v>КЭС</v>
      </c>
      <c r="C86" s="109" t="str">
        <f>'План 36а'!C88</f>
        <v xml:space="preserve">с.Кривая Лука  ул.Строителей,ул.Школьная  </v>
      </c>
      <c r="D86" s="123" t="str">
        <f>'План 36а'!D88</f>
        <v>Линия электропередачи/воздушная/10кВ/фидер Кривая Лука ТП-5Кр/с.Кривая Лука/ул.Строителей,ул.Школьная/КЭС</v>
      </c>
      <c r="E86" s="124" t="str">
        <f>'План 36а'!E88</f>
        <v>ИНВ-000554291</v>
      </c>
      <c r="F86" s="40"/>
      <c r="G86" s="40"/>
      <c r="H86" s="40"/>
      <c r="I86" s="40"/>
      <c r="J86" s="40"/>
      <c r="K86" s="40"/>
      <c r="L86" s="22"/>
      <c r="M86" s="22"/>
      <c r="N86" s="40"/>
      <c r="O86" s="40"/>
      <c r="P86" s="40"/>
      <c r="Q86" s="40"/>
    </row>
    <row r="87" spans="1:17" ht="38.25" x14ac:dyDescent="0.25">
      <c r="A87" s="89">
        <v>73</v>
      </c>
      <c r="B87" s="91" t="str">
        <f>'План 36а'!B89</f>
        <v>КЭС</v>
      </c>
      <c r="C87" s="109" t="str">
        <f>'План 36а'!C89</f>
        <v xml:space="preserve">с.Кривая Лука  ул.Ленина, ул.Нефтянников  </v>
      </c>
      <c r="D87" s="123" t="str">
        <f>'План 36а'!D89</f>
        <v>Линия электропередачи/воздушная/0,4кВ/ф.2 Ленина , Нефтянников от ТП-3Кр/с.Кривая Лука/ул.Ленина, ул.Нефтянников/КЭС</v>
      </c>
      <c r="E87" s="124" t="str">
        <f>'План 36а'!E89</f>
        <v>ИНВ-000552392</v>
      </c>
      <c r="F87" s="40"/>
      <c r="G87" s="40"/>
      <c r="H87" s="40"/>
      <c r="I87" s="40"/>
      <c r="J87" s="40"/>
      <c r="K87" s="40"/>
      <c r="L87" s="40"/>
      <c r="M87" s="22"/>
      <c r="N87" s="40"/>
      <c r="O87" s="40"/>
      <c r="P87" s="40"/>
      <c r="Q87" s="40"/>
    </row>
    <row r="88" spans="1:17" ht="25.5" x14ac:dyDescent="0.25">
      <c r="A88" s="89">
        <v>74</v>
      </c>
      <c r="B88" s="91" t="str">
        <f>'План 36а'!B90</f>
        <v>КЭС</v>
      </c>
      <c r="C88" s="109" t="str">
        <f>'План 36а'!C90</f>
        <v xml:space="preserve">д.Заборье  ул.Тюрнёва  </v>
      </c>
      <c r="D88" s="123" t="str">
        <f>'План 36а'!D90</f>
        <v>Линия электропередачи/вздушная/0,4кВ/ф2.д Заборье от ТП6Кр/д.Заборье/упТюрнёва/КЭС</v>
      </c>
      <c r="E88" s="124" t="str">
        <f>'План 36а'!E90</f>
        <v>ИНВ-Ч00511040</v>
      </c>
      <c r="F88" s="40"/>
      <c r="G88" s="40"/>
      <c r="H88" s="40"/>
      <c r="I88" s="40"/>
      <c r="J88" s="40"/>
      <c r="K88" s="40"/>
      <c r="L88" s="40"/>
      <c r="M88" s="40"/>
      <c r="N88" s="22"/>
      <c r="O88" s="40"/>
      <c r="P88" s="40"/>
      <c r="Q88" s="40"/>
    </row>
    <row r="89" spans="1:17" ht="51" x14ac:dyDescent="0.25">
      <c r="A89" s="89">
        <v>75</v>
      </c>
      <c r="B89" s="91" t="str">
        <f>'План 36а'!B91</f>
        <v>КЭС</v>
      </c>
      <c r="C89" s="109" t="str">
        <f>'План 36а'!C91</f>
        <v xml:space="preserve">   с.Кривая Лука ул.Строителей</v>
      </c>
      <c r="D89" s="123" t="str">
        <f>'План 36а'!D91</f>
        <v>Ответвление/воздушное/0,4кВ/Инв.№ИНВ-000552385/опора№305 ВЛ-0,4кВ ф.1 Строителей от ТП-1Кр/скважина №1/с.Кривая Лука/ул.Строителей/КЭС</v>
      </c>
      <c r="E89" s="124" t="str">
        <f>'План 36а'!E91</f>
        <v>ИНВ-000552808</v>
      </c>
      <c r="F89" s="40"/>
      <c r="G89" s="40"/>
      <c r="H89" s="40"/>
      <c r="I89" s="40"/>
      <c r="J89" s="40"/>
      <c r="K89" s="40"/>
      <c r="L89" s="40"/>
      <c r="M89" s="40"/>
      <c r="N89" s="22"/>
      <c r="O89" s="40"/>
      <c r="P89" s="40"/>
      <c r="Q89" s="40"/>
    </row>
    <row r="90" spans="1:17" ht="35.25" customHeight="1" x14ac:dyDescent="0.25">
      <c r="A90" s="89">
        <v>76</v>
      </c>
      <c r="B90" s="91" t="str">
        <f>'План 36а'!B92</f>
        <v>КЭС</v>
      </c>
      <c r="C90" s="109" t="str">
        <f>'План 36а'!C92</f>
        <v xml:space="preserve">с.Кривая Лука  ул.Мира  </v>
      </c>
      <c r="D90" s="123" t="str">
        <f>'План 36а'!D92</f>
        <v>Линия электропередачи/воздушная/0,4кВ/ф.2 Мира от ТП-1Кр/с.Кривая Лука/ул.Мира/КЭС</v>
      </c>
      <c r="E90" s="124" t="str">
        <f>'План 36а'!E92</f>
        <v>ИНВ-000552386</v>
      </c>
      <c r="F90" s="40"/>
      <c r="G90" s="40"/>
      <c r="H90" s="40"/>
      <c r="I90" s="40"/>
      <c r="J90" s="40"/>
      <c r="K90" s="40"/>
      <c r="L90" s="40"/>
      <c r="M90" s="40"/>
      <c r="N90" s="40"/>
      <c r="O90" s="22"/>
      <c r="P90" s="40"/>
      <c r="Q90" s="40"/>
    </row>
    <row r="91" spans="1:17" ht="35.25" customHeight="1" x14ac:dyDescent="0.25">
      <c r="A91" s="89">
        <v>77</v>
      </c>
      <c r="B91" s="91" t="str">
        <f>'План 36а'!B93</f>
        <v>КЭС</v>
      </c>
      <c r="C91" s="109" t="str">
        <f>'План 36а'!C93</f>
        <v xml:space="preserve">с.Кривая Лука  ул.Строителей  </v>
      </c>
      <c r="D91" s="123" t="str">
        <f>'План 36а'!D93</f>
        <v>Линия электропередачи/воздушная/0,4кВ/ф.1 Строителей от ТП-1Кр/с.Кривая Лука/ул.Строителей/КЭС</v>
      </c>
      <c r="E91" s="124" t="str">
        <f>'План 36а'!E93</f>
        <v>ИНВ-000552385</v>
      </c>
      <c r="F91" s="40"/>
      <c r="G91" s="40"/>
      <c r="H91" s="40"/>
      <c r="I91" s="40"/>
      <c r="J91" s="40"/>
      <c r="K91" s="40"/>
      <c r="L91" s="40"/>
      <c r="M91" s="40"/>
      <c r="N91" s="40"/>
      <c r="O91" s="22"/>
      <c r="P91" s="40"/>
      <c r="Q91" s="40"/>
    </row>
    <row r="92" spans="1:17" ht="35.25" customHeight="1" x14ac:dyDescent="0.25">
      <c r="A92" s="89">
        <v>78</v>
      </c>
      <c r="B92" s="91" t="str">
        <f>'План 36а'!B94</f>
        <v>КЭС</v>
      </c>
      <c r="C92" s="109" t="str">
        <f>'План 36а'!C94</f>
        <v>г. Киренск</v>
      </c>
      <c r="D92" s="123" t="str">
        <f>'План 36а'!D94</f>
        <v>ТМ-400/10/0,4 зав.№ 55611 1993г.ТП № 60</v>
      </c>
      <c r="E92" s="124" t="str">
        <f>'План 36а'!E94</f>
        <v>ИН5-210043</v>
      </c>
      <c r="F92" s="40"/>
      <c r="G92" s="40"/>
      <c r="H92" s="40"/>
      <c r="I92" s="40"/>
      <c r="J92" s="40"/>
      <c r="K92" s="22"/>
      <c r="L92" s="40"/>
      <c r="M92" s="40"/>
      <c r="N92" s="40"/>
      <c r="O92" s="40"/>
      <c r="P92" s="40"/>
      <c r="Q92" s="40"/>
    </row>
    <row r="93" spans="1:17" ht="35.25" customHeight="1" x14ac:dyDescent="0.25">
      <c r="A93" s="89">
        <v>79</v>
      </c>
      <c r="B93" s="91" t="str">
        <f>'План 36а'!B95</f>
        <v>КЭС</v>
      </c>
      <c r="C93" s="109" t="str">
        <f>'План 36а'!C95</f>
        <v>г. Киренск</v>
      </c>
      <c r="D93" s="123" t="str">
        <f>'План 36а'!D95</f>
        <v>ТМ-400/10-0,4 зав.№ 1188 1998г.ТП-61</v>
      </c>
      <c r="E93" s="124" t="str">
        <f>'План 36а'!E95</f>
        <v>ИНВ-Ч00515362</v>
      </c>
      <c r="F93" s="40"/>
      <c r="G93" s="40"/>
      <c r="H93" s="40"/>
      <c r="I93" s="40"/>
      <c r="J93" s="40"/>
      <c r="K93" s="40"/>
      <c r="L93" s="40"/>
      <c r="M93" s="40"/>
      <c r="N93" s="40"/>
      <c r="O93" s="22"/>
      <c r="P93" s="40"/>
      <c r="Q93" s="40"/>
    </row>
    <row r="94" spans="1:17" ht="35.25" customHeight="1" x14ac:dyDescent="0.25">
      <c r="A94" s="89">
        <v>80</v>
      </c>
      <c r="B94" s="91" t="str">
        <f>'План 36а'!B96</f>
        <v>КЭС</v>
      </c>
      <c r="C94" s="109" t="str">
        <f>'План 36а'!C96</f>
        <v xml:space="preserve">г.Киренск  мкр.Балахня ул.Шукшина  </v>
      </c>
      <c r="D94" s="123" t="str">
        <f>'План 36а'!D96</f>
        <v>Линия электропередачи/воздушная/0,4кВ/ф.1 Ветстанция от ТП-32/г.Киренск, мкр.Балахня/ул.Шукшина/КЭС</v>
      </c>
      <c r="E94" s="124" t="str">
        <f>'План 36а'!E96</f>
        <v>ИНВ-000552533</v>
      </c>
      <c r="F94" s="40"/>
      <c r="G94" s="40"/>
      <c r="H94" s="40"/>
      <c r="I94" s="40"/>
      <c r="J94" s="40"/>
      <c r="K94" s="22"/>
      <c r="L94" s="40"/>
      <c r="M94" s="40"/>
      <c r="N94" s="40"/>
      <c r="O94" s="40"/>
      <c r="P94" s="40"/>
      <c r="Q94" s="40"/>
    </row>
    <row r="95" spans="1:17" ht="35.25" customHeight="1" x14ac:dyDescent="0.25">
      <c r="A95" s="89">
        <v>81</v>
      </c>
      <c r="B95" s="91" t="str">
        <f>'План 36а'!B97</f>
        <v>КЭС</v>
      </c>
      <c r="C95" s="109" t="str">
        <f>'План 36а'!C97</f>
        <v xml:space="preserve">д.Коммуна  ул.Глинная  </v>
      </c>
      <c r="D95" s="123" t="str">
        <f>'План 36а'!D97</f>
        <v>Линия электропередачи/воздушная/0,4кВ/ф.1 .Глинная, д.9,10,11 от ТП-37А/д.Коммуна/ул.Глинная/КЭС</v>
      </c>
      <c r="E95" s="124" t="str">
        <f>'План 36а'!E97</f>
        <v>ИНВ-000552724</v>
      </c>
      <c r="F95" s="40"/>
      <c r="G95" s="40"/>
      <c r="H95" s="40"/>
      <c r="I95" s="40"/>
      <c r="J95" s="40"/>
      <c r="K95" s="22"/>
      <c r="L95" s="40"/>
      <c r="M95" s="40"/>
      <c r="N95" s="40"/>
      <c r="O95" s="40"/>
      <c r="P95" s="40"/>
      <c r="Q95" s="40"/>
    </row>
    <row r="96" spans="1:17" ht="35.25" customHeight="1" x14ac:dyDescent="0.25">
      <c r="A96" s="89">
        <v>82</v>
      </c>
      <c r="B96" s="91" t="str">
        <f>'План 36а'!B98</f>
        <v>КЭС</v>
      </c>
      <c r="C96" s="109" t="str">
        <f>'План 36а'!C98</f>
        <v xml:space="preserve">д.Коммуна  ул.Центральная  </v>
      </c>
      <c r="D96" s="123" t="str">
        <f>'План 36а'!D98</f>
        <v>Линия электропередачи/воздушная/0,4кВ/ф.3 Центральная от ТП-37А/д.Коммуна/ул.Центральная/КЭС</v>
      </c>
      <c r="E96" s="124" t="str">
        <f>'План 36а'!E98</f>
        <v>ИНВ-000552726</v>
      </c>
      <c r="F96" s="40"/>
      <c r="G96" s="40"/>
      <c r="H96" s="40"/>
      <c r="I96" s="40"/>
      <c r="J96" s="40"/>
      <c r="K96" s="22"/>
      <c r="L96" s="40"/>
      <c r="M96" s="40"/>
      <c r="N96" s="40"/>
      <c r="O96" s="40"/>
      <c r="P96" s="40"/>
      <c r="Q96" s="40"/>
    </row>
    <row r="97" spans="1:17" ht="35.25" customHeight="1" x14ac:dyDescent="0.25">
      <c r="A97" s="89">
        <v>83</v>
      </c>
      <c r="B97" s="91" t="str">
        <f>'План 36а'!B99</f>
        <v>КЭС</v>
      </c>
      <c r="C97" s="109" t="str">
        <f>'План 36а'!C99</f>
        <v xml:space="preserve">д.Бор    </v>
      </c>
      <c r="D97" s="123" t="str">
        <f>'План 36а'!D99</f>
        <v>Линия электропередачи/воздушная/0,4кВ/ф.3 жилой сектор от ТП-58/д.Бор/д1/КЭС</v>
      </c>
      <c r="E97" s="124" t="str">
        <f>'План 36а'!E99</f>
        <v>ИНВ-000552645</v>
      </c>
      <c r="F97" s="40"/>
      <c r="G97" s="40"/>
      <c r="H97" s="40"/>
      <c r="I97" s="40"/>
      <c r="J97" s="40"/>
      <c r="K97" s="22"/>
      <c r="L97" s="40"/>
      <c r="M97" s="40"/>
      <c r="N97" s="40"/>
      <c r="O97" s="40"/>
      <c r="P97" s="40"/>
      <c r="Q97" s="40"/>
    </row>
    <row r="98" spans="1:17" ht="35.25" customHeight="1" x14ac:dyDescent="0.25">
      <c r="A98" s="89">
        <v>84</v>
      </c>
      <c r="B98" s="91" t="str">
        <f>'План 36а'!B100</f>
        <v>КЭС</v>
      </c>
      <c r="C98" s="109" t="str">
        <f>'План 36а'!C100</f>
        <v xml:space="preserve">г.Киренск  мкр.Авиагородок ул.Королева  </v>
      </c>
      <c r="D98" s="123" t="str">
        <f>'План 36а'!D100</f>
        <v>Линия электропередачи/воздушная/0,4кВ/ф.1 Королева  от ТП-70/г.Киренск, мкр.Авиагородок/ул.Королева/КЭС</v>
      </c>
      <c r="E98" s="124" t="str">
        <f>'План 36а'!E100</f>
        <v>ИНВ-000552630</v>
      </c>
      <c r="F98" s="40"/>
      <c r="G98" s="40"/>
      <c r="H98" s="40"/>
      <c r="I98" s="40"/>
      <c r="J98" s="40"/>
      <c r="K98" s="22"/>
      <c r="L98" s="40"/>
      <c r="M98" s="40"/>
      <c r="N98" s="40"/>
      <c r="O98" s="40"/>
      <c r="P98" s="40"/>
      <c r="Q98" s="40"/>
    </row>
    <row r="99" spans="1:17" ht="35.25" customHeight="1" x14ac:dyDescent="0.25">
      <c r="A99" s="89">
        <v>85</v>
      </c>
      <c r="B99" s="91" t="str">
        <f>'План 36а'!B101</f>
        <v>КЭС</v>
      </c>
      <c r="C99" s="109" t="str">
        <f>'План 36а'!C101</f>
        <v xml:space="preserve">г.Киренск   мкр.Авиагородок, ул.Циолковского  </v>
      </c>
      <c r="D99" s="123" t="str">
        <f>'План 36а'!D101</f>
        <v>Линия электропередачи/воздушная/0,4кВ/ф.3 ул. Циолковского от ТП-70/г.Киренск/ мкр.Авиагородок, ул.Циолковского/КЭС</v>
      </c>
      <c r="E99" s="124" t="str">
        <f>'План 36а'!E101</f>
        <v>ИНВ-Ч00517148</v>
      </c>
      <c r="F99" s="40"/>
      <c r="G99" s="40"/>
      <c r="H99" s="40"/>
      <c r="I99" s="40"/>
      <c r="J99" s="40"/>
      <c r="K99" s="22"/>
      <c r="L99" s="40"/>
      <c r="M99" s="40"/>
      <c r="N99" s="40"/>
      <c r="O99" s="40"/>
      <c r="P99" s="40"/>
      <c r="Q99" s="40"/>
    </row>
    <row r="100" spans="1:17" ht="35.25" customHeight="1" x14ac:dyDescent="0.25">
      <c r="A100" s="89">
        <v>86</v>
      </c>
      <c r="B100" s="91" t="str">
        <f>'План 36а'!B102</f>
        <v>КЭС</v>
      </c>
      <c r="C100" s="109" t="str">
        <f>'План 36а'!C102</f>
        <v xml:space="preserve">г.Киренск  мкр.Авиагородок ул.Можайского  </v>
      </c>
      <c r="D100" s="123" t="str">
        <f>'План 36а'!D102</f>
        <v>Линия электропередачи/воздушная/0,4кВ/ф.6 АЗС от ТП-47/г.Киренск, мкр.Авиагородок/ул.Можайского/КЭС</v>
      </c>
      <c r="E100" s="124" t="str">
        <f>'План 36а'!E102</f>
        <v>ИНВ-000552628</v>
      </c>
      <c r="F100" s="40"/>
      <c r="G100" s="40"/>
      <c r="H100" s="40"/>
      <c r="I100" s="40"/>
      <c r="J100" s="40"/>
      <c r="K100" s="22"/>
      <c r="L100" s="40"/>
      <c r="M100" s="40"/>
      <c r="N100" s="40"/>
      <c r="O100" s="40"/>
      <c r="P100" s="40"/>
      <c r="Q100" s="40"/>
    </row>
    <row r="101" spans="1:17" ht="35.25" customHeight="1" x14ac:dyDescent="0.25">
      <c r="A101" s="89">
        <v>87</v>
      </c>
      <c r="B101" s="91" t="str">
        <f>'План 36а'!B103</f>
        <v>КЭС</v>
      </c>
      <c r="C101" s="109" t="str">
        <f>'План 36а'!C103</f>
        <v xml:space="preserve">г.Киренск  мкр.Авиагородок ул.Горького  </v>
      </c>
      <c r="D101" s="123" t="str">
        <f>'План 36а'!D103</f>
        <v>Линия электропередачи/воздушная/0,4кВ/ф.2 Горького низ от ТП-47/г.Киренск, мкр.Авиагородок/ул.Горького/КЭС</v>
      </c>
      <c r="E101" s="124" t="str">
        <f>'План 36а'!E103</f>
        <v>ИНВ-000552624</v>
      </c>
      <c r="F101" s="40"/>
      <c r="G101" s="40"/>
      <c r="H101" s="40"/>
      <c r="I101" s="40"/>
      <c r="J101" s="40"/>
      <c r="K101" s="22"/>
      <c r="L101" s="40"/>
      <c r="M101" s="40"/>
      <c r="N101" s="40"/>
      <c r="O101" s="40"/>
      <c r="P101" s="40"/>
      <c r="Q101" s="40"/>
    </row>
    <row r="102" spans="1:17" ht="35.25" customHeight="1" x14ac:dyDescent="0.25">
      <c r="A102" s="89">
        <v>88</v>
      </c>
      <c r="B102" s="91" t="str">
        <f>'План 36а'!B104</f>
        <v>КЭС</v>
      </c>
      <c r="C102" s="109" t="str">
        <f>'План 36а'!C104</f>
        <v xml:space="preserve">г.Киренск  мкр.Авиагородок ул.Горького  </v>
      </c>
      <c r="D102" s="123" t="str">
        <f>'План 36а'!D104</f>
        <v>Линия электропередачи/воздушная/0,4кВ/ф.4 Горького верх от ТП-47/г.Киренск, мкр.Авиагородок/ул.Горького/КЭС</v>
      </c>
      <c r="E102" s="124" t="str">
        <f>'План 36а'!E104</f>
        <v>ИНВ-000552626</v>
      </c>
      <c r="F102" s="40"/>
      <c r="G102" s="40"/>
      <c r="H102" s="40"/>
      <c r="I102" s="40"/>
      <c r="J102" s="40"/>
      <c r="K102" s="22"/>
      <c r="L102" s="40"/>
      <c r="M102" s="40"/>
      <c r="N102" s="40"/>
      <c r="O102" s="40"/>
      <c r="P102" s="40"/>
      <c r="Q102" s="40"/>
    </row>
    <row r="103" spans="1:17" ht="38.25" x14ac:dyDescent="0.25">
      <c r="A103" s="89">
        <v>89</v>
      </c>
      <c r="B103" s="91" t="str">
        <f>'План 36а'!B105</f>
        <v>КЭС</v>
      </c>
      <c r="C103" s="109" t="str">
        <f>'План 36а'!C105</f>
        <v xml:space="preserve">г.Киренск  мкр.Авиагородок ул.Лесная  </v>
      </c>
      <c r="D103" s="123" t="str">
        <f>'План 36а'!D105</f>
        <v>Линия электропередачи/воздушная/0,4кВ/ф.2 Лесная от ТП-61/г.Киренск, мкр.Авиагородок/ул.Лесная/КЭС</v>
      </c>
      <c r="E103" s="124" t="str">
        <f>'План 36а'!E105</f>
        <v>ИНВ-000552444</v>
      </c>
      <c r="F103" s="40"/>
      <c r="G103" s="40"/>
      <c r="H103" s="40"/>
      <c r="I103" s="40"/>
      <c r="J103" s="40"/>
      <c r="K103" s="22"/>
      <c r="L103" s="40"/>
      <c r="M103" s="40"/>
      <c r="N103" s="40"/>
      <c r="O103" s="40"/>
      <c r="P103" s="40"/>
      <c r="Q103" s="40"/>
    </row>
    <row r="104" spans="1:17" ht="38.25" x14ac:dyDescent="0.25">
      <c r="A104" s="89">
        <v>90</v>
      </c>
      <c r="B104" s="91" t="str">
        <f>'План 36а'!B106</f>
        <v>КЭС</v>
      </c>
      <c r="C104" s="109" t="str">
        <f>'План 36а'!C106</f>
        <v xml:space="preserve">г.Киренск  мкр.Авиагородок ул.Кутузова  </v>
      </c>
      <c r="D104" s="123" t="str">
        <f>'План 36а'!D106</f>
        <v>Линия электропередачи/воздушная/0,4кВ/ф.4 Кутузова от ТП-61/г.Киренск, мкр.Авиагородок/ул.Кутузова/КЭС</v>
      </c>
      <c r="E104" s="124" t="str">
        <f>'План 36а'!E106</f>
        <v>ИНВ-000552445</v>
      </c>
      <c r="F104" s="40"/>
      <c r="G104" s="40"/>
      <c r="H104" s="40"/>
      <c r="I104" s="40"/>
      <c r="J104" s="40"/>
      <c r="K104" s="22"/>
      <c r="L104" s="40"/>
      <c r="M104" s="40"/>
      <c r="N104" s="40"/>
      <c r="O104" s="40"/>
      <c r="P104" s="40"/>
      <c r="Q104" s="40"/>
    </row>
    <row r="105" spans="1:17" ht="38.25" x14ac:dyDescent="0.25">
      <c r="A105" s="89">
        <v>91</v>
      </c>
      <c r="B105" s="91" t="str">
        <f>'План 36а'!B107</f>
        <v>КЭС</v>
      </c>
      <c r="C105" s="109" t="str">
        <f>'План 36а'!C107</f>
        <v xml:space="preserve">   г. Киренск мкр. Аэропорт, ул. Жуковского</v>
      </c>
      <c r="D105" s="123" t="str">
        <f>'План 36а'!D107</f>
        <v>Ответвление/воздушное/0,4 кВ/Инв.№ИНВ-2131/опора №121 ВЛ-10 кВ ф. Авиапорт/уч. 15а/г. Киренск/мкр. Аэропорт, ул. Жуковского/КЭС</v>
      </c>
      <c r="E105" s="124" t="str">
        <f>'План 36а'!E107</f>
        <v>ИНВ-000532647</v>
      </c>
      <c r="F105" s="40"/>
      <c r="G105" s="40"/>
      <c r="H105" s="40"/>
      <c r="I105" s="40"/>
      <c r="J105" s="40"/>
      <c r="K105" s="22"/>
      <c r="L105" s="40"/>
      <c r="M105" s="40"/>
      <c r="N105" s="40"/>
      <c r="O105" s="40"/>
      <c r="P105" s="40"/>
      <c r="Q105" s="40"/>
    </row>
    <row r="106" spans="1:17" ht="38.25" x14ac:dyDescent="0.25">
      <c r="A106" s="89">
        <v>92</v>
      </c>
      <c r="B106" s="91" t="str">
        <f>'План 36а'!B108</f>
        <v>КЭС</v>
      </c>
      <c r="C106" s="109" t="str">
        <f>'План 36а'!C108</f>
        <v xml:space="preserve">г.Киренск  мкр.Авиагородок ул.Можайского  </v>
      </c>
      <c r="D106" s="123" t="str">
        <f>'План 36а'!D108</f>
        <v>Линия электропередачи/воздушная/0,4кВ/ф.3 Можайского от ТП-47/г.Киренск, мкр.Авиагородок/ул.Можайского/КЭС</v>
      </c>
      <c r="E106" s="124" t="str">
        <f>'План 36а'!E108</f>
        <v>ИНВ-000552625</v>
      </c>
      <c r="F106" s="40"/>
      <c r="G106" s="40"/>
      <c r="H106" s="40"/>
      <c r="I106" s="40"/>
      <c r="J106" s="40"/>
      <c r="K106" s="22"/>
      <c r="L106" s="40"/>
      <c r="M106" s="40"/>
      <c r="N106" s="40"/>
      <c r="O106" s="40"/>
      <c r="P106" s="40"/>
      <c r="Q106" s="40"/>
    </row>
    <row r="107" spans="1:17" ht="38.25" x14ac:dyDescent="0.25">
      <c r="A107" s="89">
        <v>93</v>
      </c>
      <c r="B107" s="91" t="str">
        <f>'План 36а'!B109</f>
        <v>КЭС</v>
      </c>
      <c r="C107" s="109" t="str">
        <f>'План 36а'!C109</f>
        <v xml:space="preserve"> д.Хабарова  ул.Набережная  </v>
      </c>
      <c r="D107" s="123" t="str">
        <f>'План 36а'!D109</f>
        <v>Линия электропередачи/воздушная/0,4кВ/ф.2 Набережная низ от ТП-77/ д.Хабарова/ул.Набережная/КЭС</v>
      </c>
      <c r="E107" s="124" t="str">
        <f>'План 36а'!E109</f>
        <v>ИНВ-000552538</v>
      </c>
      <c r="F107" s="40"/>
      <c r="G107" s="40"/>
      <c r="H107" s="40"/>
      <c r="I107" s="40"/>
      <c r="J107" s="40"/>
      <c r="K107" s="22"/>
      <c r="L107" s="40"/>
      <c r="M107" s="40"/>
      <c r="N107" s="40"/>
      <c r="O107" s="40"/>
      <c r="P107" s="40"/>
      <c r="Q107" s="40"/>
    </row>
    <row r="108" spans="1:17" ht="38.25" x14ac:dyDescent="0.25">
      <c r="A108" s="89">
        <v>94</v>
      </c>
      <c r="B108" s="91" t="str">
        <f>'План 36а'!B110</f>
        <v>КЭС</v>
      </c>
      <c r="C108" s="109" t="str">
        <f>'План 36а'!C110</f>
        <v xml:space="preserve">г.Киренск  мкр.Авиагородок ул.П.Осипенко  </v>
      </c>
      <c r="D108" s="123" t="str">
        <f>'План 36а'!D110</f>
        <v>Линия электропередачи/воздушная/0,4кВ/ф.2 П.Осипенко от ТП-44/г.Киренск, мкр.Авиагородок/ул.П.Осипенко/КЭС</v>
      </c>
      <c r="E108" s="124" t="str">
        <f>'План 36а'!E110</f>
        <v>ИНВ-000552718</v>
      </c>
      <c r="F108" s="40"/>
      <c r="G108" s="40"/>
      <c r="H108" s="40"/>
      <c r="I108" s="40"/>
      <c r="J108" s="40"/>
      <c r="K108" s="22"/>
      <c r="L108" s="40"/>
      <c r="M108" s="40"/>
      <c r="N108" s="40"/>
      <c r="O108" s="40"/>
      <c r="P108" s="40"/>
      <c r="Q108" s="40"/>
    </row>
    <row r="109" spans="1:17" ht="38.25" x14ac:dyDescent="0.25">
      <c r="A109" s="89">
        <v>95</v>
      </c>
      <c r="B109" s="91" t="str">
        <f>'План 36а'!B111</f>
        <v>КЭС</v>
      </c>
      <c r="C109" s="109" t="str">
        <f>'План 36а'!C111</f>
        <v xml:space="preserve">д.Хабарова  ул.Набережная  </v>
      </c>
      <c r="D109" s="123" t="str">
        <f>'План 36а'!D111</f>
        <v>Линия электропередачи/воздушная/0,4кВ/ф.1 Набережная низ от ТП-38/д.Хабарова/ул.Набережная/КЭС</v>
      </c>
      <c r="E109" s="124" t="str">
        <f>'План 36а'!E111</f>
        <v>ИНВ-000552535</v>
      </c>
      <c r="F109" s="40"/>
      <c r="G109" s="40"/>
      <c r="H109" s="40"/>
      <c r="I109" s="40"/>
      <c r="J109" s="40"/>
      <c r="K109" s="22"/>
      <c r="L109" s="40"/>
      <c r="M109" s="40"/>
      <c r="N109" s="40"/>
      <c r="O109" s="40"/>
      <c r="P109" s="40"/>
      <c r="Q109" s="40"/>
    </row>
    <row r="110" spans="1:17" ht="38.25" x14ac:dyDescent="0.25">
      <c r="A110" s="89">
        <v>96</v>
      </c>
      <c r="B110" s="91" t="str">
        <f>'План 36а'!B112</f>
        <v>КЭС</v>
      </c>
      <c r="C110" s="109" t="str">
        <f>'План 36а'!C112</f>
        <v xml:space="preserve">д.Хабарова  ул.Набережная  </v>
      </c>
      <c r="D110" s="123" t="str">
        <f>'План 36а'!D112</f>
        <v>Линия электропередачи/воздушная/0,4кВ/ф.2 Набережная 40а,40б,40в,43а от ТП-38/д.Хабарова/ул.Набережная/КЭС</v>
      </c>
      <c r="E110" s="124" t="str">
        <f>'План 36а'!E112</f>
        <v>ИНВ-000552536</v>
      </c>
      <c r="F110" s="40"/>
      <c r="G110" s="40"/>
      <c r="H110" s="40"/>
      <c r="I110" s="40"/>
      <c r="J110" s="40"/>
      <c r="K110" s="40"/>
      <c r="L110" s="22"/>
      <c r="M110" s="40"/>
      <c r="N110" s="40"/>
      <c r="O110" s="40"/>
      <c r="P110" s="40"/>
      <c r="Q110" s="40"/>
    </row>
    <row r="111" spans="1:17" ht="38.25" x14ac:dyDescent="0.25">
      <c r="A111" s="89">
        <v>97</v>
      </c>
      <c r="B111" s="91" t="str">
        <f>'План 36а'!B113</f>
        <v>КЭС</v>
      </c>
      <c r="C111" s="109" t="str">
        <f>'План 36а'!C113</f>
        <v xml:space="preserve">г.Киренск  мкр.Авиагородок ул.П.Осипенко  </v>
      </c>
      <c r="D111" s="123" t="str">
        <f>'План 36а'!D113</f>
        <v>Линия электропередачи/воздушная/0,4кВ/ф.2 Школа от ТП-63/г.Киренск, мкр.Авиагородок/ул.П.Осипенко/КЭС</v>
      </c>
      <c r="E111" s="124" t="str">
        <f>'План 36а'!E113</f>
        <v>ИНВ-000552454</v>
      </c>
      <c r="F111" s="40"/>
      <c r="G111" s="40"/>
      <c r="H111" s="40"/>
      <c r="I111" s="40"/>
      <c r="J111" s="40"/>
      <c r="K111" s="40"/>
      <c r="L111" s="22"/>
      <c r="M111" s="40"/>
      <c r="N111" s="40"/>
      <c r="O111" s="40"/>
      <c r="P111" s="40"/>
      <c r="Q111" s="40"/>
    </row>
    <row r="112" spans="1:17" ht="38.25" x14ac:dyDescent="0.25">
      <c r="A112" s="89">
        <v>98</v>
      </c>
      <c r="B112" s="91" t="str">
        <f>'План 36а'!B114</f>
        <v>КЭС</v>
      </c>
      <c r="C112" s="109" t="str">
        <f>'План 36а'!C114</f>
        <v xml:space="preserve">г.Киренск  мкр.Авиагородок ул.Чкалова  </v>
      </c>
      <c r="D112" s="123" t="str">
        <f>'План 36а'!D114</f>
        <v>Линия электропередачи/воздушная/0,4кВ/ф.4 Чкалова, д.2,4,6,8,10 от ТП-63/г.Киренск, мкр.Авиагородок/ул.Чкалова/КЭС</v>
      </c>
      <c r="E112" s="124" t="str">
        <f>'План 36а'!E114</f>
        <v>ИНВ-000552456</v>
      </c>
      <c r="F112" s="40"/>
      <c r="G112" s="40"/>
      <c r="H112" s="40"/>
      <c r="I112" s="40"/>
      <c r="J112" s="40"/>
      <c r="K112" s="40"/>
      <c r="L112" s="22"/>
      <c r="M112" s="40"/>
      <c r="N112" s="40"/>
      <c r="O112" s="40"/>
      <c r="P112" s="40"/>
      <c r="Q112" s="40"/>
    </row>
    <row r="113" spans="1:17" ht="38.25" x14ac:dyDescent="0.25">
      <c r="A113" s="89">
        <v>99</v>
      </c>
      <c r="B113" s="91" t="str">
        <f>'План 36а'!B115</f>
        <v>КЭС</v>
      </c>
      <c r="C113" s="109" t="str">
        <f>'План 36а'!C115</f>
        <v xml:space="preserve">г.Киренск  ул.Марата, Ленина  </v>
      </c>
      <c r="D113" s="123" t="str">
        <f>'План 36а'!D115</f>
        <v>Линия электропередачи/воздушная/0,4кВ/ф.6 Марата, Ленина от ТП-10/г.Киренск/ул.Марата, Ленина/КЭС</v>
      </c>
      <c r="E113" s="124" t="str">
        <f>'План 36а'!E115</f>
        <v>ИНВ-000552592</v>
      </c>
      <c r="F113" s="40"/>
      <c r="G113" s="40"/>
      <c r="H113" s="40"/>
      <c r="I113" s="40"/>
      <c r="J113" s="40"/>
      <c r="K113" s="40"/>
      <c r="L113" s="22"/>
      <c r="M113" s="40"/>
      <c r="N113" s="40"/>
      <c r="O113" s="40"/>
      <c r="P113" s="40"/>
      <c r="Q113" s="40"/>
    </row>
    <row r="114" spans="1:17" ht="38.25" x14ac:dyDescent="0.25">
      <c r="A114" s="89">
        <v>100</v>
      </c>
      <c r="B114" s="91" t="str">
        <f>'План 36а'!B116</f>
        <v>КЭС</v>
      </c>
      <c r="C114" s="109" t="str">
        <f>'План 36а'!C116</f>
        <v xml:space="preserve">г.Киренск  мкр.Авиагородок ул.Боровая  </v>
      </c>
      <c r="D114" s="123" t="str">
        <f>'План 36а'!D116</f>
        <v>Линия электропередачи/воздушная/0,4кВ/ф.5 Боровая от ТП-62/г.Киренск, мкр.Авиагородок/ул.Боровая/КЭС</v>
      </c>
      <c r="E114" s="124" t="str">
        <f>'План 36а'!E116</f>
        <v>ИНВ-000552450</v>
      </c>
      <c r="F114" s="40"/>
      <c r="G114" s="40"/>
      <c r="H114" s="40"/>
      <c r="I114" s="40"/>
      <c r="J114" s="40"/>
      <c r="K114" s="40"/>
      <c r="L114" s="22"/>
      <c r="M114" s="40"/>
      <c r="N114" s="40"/>
      <c r="O114" s="40"/>
      <c r="P114" s="40"/>
      <c r="Q114" s="40"/>
    </row>
    <row r="115" spans="1:17" ht="51" x14ac:dyDescent="0.25">
      <c r="A115" s="89">
        <v>101</v>
      </c>
      <c r="B115" s="91" t="str">
        <f>'План 36а'!B117</f>
        <v>КЭС</v>
      </c>
      <c r="C115" s="109" t="str">
        <f>'План 36а'!C117</f>
        <v xml:space="preserve">г.Киренск  мкр.Авиагородок ул.Кирова, ул.Лесная, ул.Боровая  </v>
      </c>
      <c r="D115" s="123" t="str">
        <f>'План 36а'!D117</f>
        <v>Линия электропередачи/воздушная/0,4кВ/ф.4 Кирова, Лесная, Боровая от ТП-62/г.Киренск, мкр.Авиагородок/ул.Кирова, ул.Лесная, ул.Боровая/КЭС</v>
      </c>
      <c r="E115" s="124" t="str">
        <f>'План 36а'!E117</f>
        <v>ИНВ-000552449</v>
      </c>
      <c r="F115" s="40"/>
      <c r="G115" s="40"/>
      <c r="H115" s="40"/>
      <c r="I115" s="40"/>
      <c r="J115" s="40"/>
      <c r="K115" s="40"/>
      <c r="L115" s="22"/>
      <c r="M115" s="40"/>
      <c r="N115" s="40"/>
      <c r="O115" s="40"/>
      <c r="P115" s="40"/>
      <c r="Q115" s="40"/>
    </row>
    <row r="116" spans="1:17" ht="38.25" x14ac:dyDescent="0.25">
      <c r="A116" s="89">
        <v>102</v>
      </c>
      <c r="B116" s="91" t="str">
        <f>'План 36а'!B118</f>
        <v>КЭС</v>
      </c>
      <c r="C116" s="109" t="str">
        <f>'План 36а'!C118</f>
        <v xml:space="preserve">г.Киренск  мкр.Авиагородок ул.Кирова  </v>
      </c>
      <c r="D116" s="123" t="str">
        <f>'План 36а'!D118</f>
        <v>Линия электропередачи/воздушная/0,4кВ/ф.2 Кирова от ТП-62/г.Киренск, мкр.Авиагородок/ул.Кирова/КЭС</v>
      </c>
      <c r="E116" s="124" t="str">
        <f>'План 36а'!E118</f>
        <v>ИНВ-000552447</v>
      </c>
      <c r="F116" s="40"/>
      <c r="G116" s="40"/>
      <c r="H116" s="40"/>
      <c r="I116" s="40"/>
      <c r="J116" s="40"/>
      <c r="K116" s="40"/>
      <c r="L116" s="22"/>
      <c r="M116" s="40"/>
      <c r="N116" s="40"/>
      <c r="O116" s="40"/>
      <c r="P116" s="40"/>
      <c r="Q116" s="40"/>
    </row>
    <row r="117" spans="1:17" ht="38.25" x14ac:dyDescent="0.25">
      <c r="A117" s="89">
        <v>103</v>
      </c>
      <c r="B117" s="91" t="str">
        <f>'План 36а'!B119</f>
        <v>КЭС</v>
      </c>
      <c r="C117" s="109" t="str">
        <f>'План 36а'!C119</f>
        <v xml:space="preserve"> г.Киренск  мкр.Авиагородок  ул.Тургенева  </v>
      </c>
      <c r="D117" s="123" t="str">
        <f>'План 36а'!D119</f>
        <v>Линия электропередачи/воздушная/0,4кВ/ф.1 Тургенева, д.1-6, дет.сад от ТП-62/ г.Киренск, мкр.Авиагородок/ ул.Тургенева/КЭС</v>
      </c>
      <c r="E117" s="124" t="str">
        <f>'План 36а'!E119</f>
        <v>ИНВ-000552446</v>
      </c>
      <c r="F117" s="40"/>
      <c r="G117" s="40"/>
      <c r="H117" s="40"/>
      <c r="I117" s="40"/>
      <c r="J117" s="40"/>
      <c r="K117" s="40"/>
      <c r="L117" s="22"/>
      <c r="M117" s="40"/>
      <c r="N117" s="40"/>
      <c r="O117" s="40"/>
      <c r="P117" s="40"/>
      <c r="Q117" s="40"/>
    </row>
    <row r="118" spans="1:17" ht="38.25" x14ac:dyDescent="0.25">
      <c r="A118" s="89">
        <v>104</v>
      </c>
      <c r="B118" s="91" t="str">
        <f>'План 36а'!B120</f>
        <v>КЭС</v>
      </c>
      <c r="C118" s="109" t="str">
        <f>'План 36а'!C120</f>
        <v xml:space="preserve">г.Киренск  мкр.Балахня ул.Российская   </v>
      </c>
      <c r="D118" s="123" t="str">
        <f>'План 36а'!D120</f>
        <v>Линия электропередачи/воздушная/0,4кВ/ф.3 Российская к АЗС от ТП-41/г.Киренск, мкр.Балахня/ул.Российская /КЭС</v>
      </c>
      <c r="E118" s="124" t="str">
        <f>'План 36а'!E120</f>
        <v>ИНВ-000552518</v>
      </c>
      <c r="F118" s="40"/>
      <c r="G118" s="40"/>
      <c r="H118" s="40"/>
      <c r="I118" s="40"/>
      <c r="J118" s="40"/>
      <c r="K118" s="40"/>
      <c r="L118" s="40"/>
      <c r="M118" s="22"/>
      <c r="N118" s="40"/>
      <c r="O118" s="40"/>
      <c r="P118" s="40"/>
      <c r="Q118" s="40"/>
    </row>
    <row r="119" spans="1:17" ht="38.25" x14ac:dyDescent="0.25">
      <c r="A119" s="89">
        <v>105</v>
      </c>
      <c r="B119" s="91" t="str">
        <f>'План 36а'!B121</f>
        <v>КЭС</v>
      </c>
      <c r="C119" s="109" t="str">
        <f>'План 36а'!C121</f>
        <v xml:space="preserve">г.Киренск  мкр.Балахня  кв.Водников  </v>
      </c>
      <c r="D119" s="123" t="str">
        <f>'План 36а'!D121</f>
        <v>Линия электропередачи/воздушная/0,4кВ/ф.4  кв.Водников 1-32 от ТП-45/г.Киренск, мкр.Балахня/ кв.Водников/КЭС</v>
      </c>
      <c r="E119" s="124" t="str">
        <f>'План 36а'!E121</f>
        <v>ИНВ-000552476</v>
      </c>
      <c r="F119" s="40"/>
      <c r="G119" s="40"/>
      <c r="H119" s="40"/>
      <c r="I119" s="40"/>
      <c r="J119" s="40"/>
      <c r="K119" s="40"/>
      <c r="L119" s="40"/>
      <c r="M119" s="22"/>
      <c r="N119" s="40"/>
      <c r="O119" s="40"/>
      <c r="P119" s="40"/>
      <c r="Q119" s="40"/>
    </row>
    <row r="120" spans="1:17" ht="38.25" x14ac:dyDescent="0.25">
      <c r="A120" s="89">
        <v>106</v>
      </c>
      <c r="B120" s="91" t="str">
        <f>'План 36а'!B122</f>
        <v>КЭС</v>
      </c>
      <c r="C120" s="109" t="str">
        <f>'План 36а'!C122</f>
        <v xml:space="preserve">г.Киренск  мкр.Балахня кв.Водников  </v>
      </c>
      <c r="D120" s="123" t="str">
        <f>'План 36а'!D122</f>
        <v>Линия электропередачи/воздушная/0,4кВ/ф.2 кв.Водников 6-9 от ТП-45/г.Киренск, мкр.Балахня/кв.Водников/КЭС</v>
      </c>
      <c r="E120" s="124" t="str">
        <f>'План 36а'!E122</f>
        <v>ИНВ-000552474</v>
      </c>
      <c r="F120" s="40"/>
      <c r="G120" s="40"/>
      <c r="H120" s="40"/>
      <c r="I120" s="40"/>
      <c r="J120" s="40"/>
      <c r="K120" s="40"/>
      <c r="L120" s="40"/>
      <c r="M120" s="22"/>
      <c r="N120" s="40"/>
      <c r="O120" s="40"/>
      <c r="P120" s="40"/>
      <c r="Q120" s="40"/>
    </row>
    <row r="121" spans="1:17" ht="38.25" x14ac:dyDescent="0.25">
      <c r="A121" s="89">
        <v>107</v>
      </c>
      <c r="B121" s="91" t="str">
        <f>'План 36а'!B123</f>
        <v>КЭС</v>
      </c>
      <c r="C121" s="109" t="str">
        <f>'План 36а'!C123</f>
        <v xml:space="preserve">г.Киренск  мкр.Балахня пер.Новый  </v>
      </c>
      <c r="D121" s="123" t="str">
        <f>'План 36а'!D123</f>
        <v>Линия электропередачи/воздушная/0,4кВ/ф.3 Новый от ТП-45/г.Киренск, мкр.Балахня/пер.Новый/КЭС</v>
      </c>
      <c r="E121" s="124" t="str">
        <f>'План 36а'!E123</f>
        <v>ИНВ-000552475</v>
      </c>
      <c r="F121" s="40"/>
      <c r="G121" s="40"/>
      <c r="H121" s="40"/>
      <c r="I121" s="40"/>
      <c r="J121" s="40"/>
      <c r="K121" s="40"/>
      <c r="L121" s="40"/>
      <c r="M121" s="22"/>
      <c r="N121" s="40"/>
      <c r="O121" s="40"/>
      <c r="P121" s="40"/>
      <c r="Q121" s="40"/>
    </row>
    <row r="122" spans="1:17" ht="38.25" x14ac:dyDescent="0.25">
      <c r="A122" s="89">
        <v>108</v>
      </c>
      <c r="B122" s="91" t="str">
        <f>'План 36а'!B124</f>
        <v>КЭС</v>
      </c>
      <c r="C122" s="109" t="str">
        <f>'План 36а'!C124</f>
        <v xml:space="preserve">д.Коммуна  ул.70 лет Октября  </v>
      </c>
      <c r="D122" s="123" t="str">
        <f>'План 36а'!D124</f>
        <v>Линия электропередачи/воздушная/0,4кВ/ф.1 70 лет Октября, д.1-4 от ТП-37/д.Коммуна/ул.70 лет Октября/КЭС</v>
      </c>
      <c r="E122" s="124" t="str">
        <f>'План 36а'!E124</f>
        <v>ИНВ-000552720</v>
      </c>
      <c r="F122" s="40"/>
      <c r="G122" s="40"/>
      <c r="H122" s="40"/>
      <c r="I122" s="40"/>
      <c r="J122" s="40"/>
      <c r="K122" s="40"/>
      <c r="L122" s="40"/>
      <c r="M122" s="22"/>
      <c r="N122" s="40"/>
      <c r="O122" s="40"/>
      <c r="P122" s="40"/>
      <c r="Q122" s="40"/>
    </row>
    <row r="123" spans="1:17" ht="38.25" x14ac:dyDescent="0.25">
      <c r="A123" s="89">
        <v>109</v>
      </c>
      <c r="B123" s="91" t="str">
        <f>'План 36а'!B125</f>
        <v>КЭС</v>
      </c>
      <c r="C123" s="109" t="str">
        <f>'План 36а'!C125</f>
        <v xml:space="preserve">д.Коммуна  ул.70 лет Октября  </v>
      </c>
      <c r="D123" s="123" t="str">
        <f>'План 36а'!D125</f>
        <v>Линия электропередачи/воздушная/0,4кВ/ф.3 70 лет Октября, д.6-12 от ТП-37/д.Коммуна/ул.70 лет Октября/КЭС</v>
      </c>
      <c r="E123" s="124" t="str">
        <f>'План 36а'!E125</f>
        <v>ИНВ-000552722</v>
      </c>
      <c r="F123" s="40"/>
      <c r="G123" s="40"/>
      <c r="H123" s="40"/>
      <c r="I123" s="40"/>
      <c r="J123" s="40"/>
      <c r="K123" s="40"/>
      <c r="L123" s="40"/>
      <c r="M123" s="22"/>
      <c r="N123" s="40"/>
      <c r="O123" s="40"/>
      <c r="P123" s="40"/>
      <c r="Q123" s="40"/>
    </row>
    <row r="124" spans="1:17" ht="38.25" x14ac:dyDescent="0.25">
      <c r="A124" s="89">
        <v>110</v>
      </c>
      <c r="B124" s="91" t="str">
        <f>'План 36а'!B126</f>
        <v>КЭС</v>
      </c>
      <c r="C124" s="109" t="str">
        <f>'План 36а'!C126</f>
        <v xml:space="preserve">г.Киренск  мкр.Авиагородок ул.П.Осипенко  </v>
      </c>
      <c r="D124" s="123" t="str">
        <f>'План 36а'!D126</f>
        <v>Линия электропередачи/воздушная/0,4кВ/ф.3 П. Осипенко от ТП-35/г.Киренск, мкр.Авиагородок/ул.П.Осипенко/КЭС</v>
      </c>
      <c r="E124" s="124" t="str">
        <f>'План 36а'!E126</f>
        <v>ИНВ-000552704</v>
      </c>
      <c r="F124" s="40"/>
      <c r="G124" s="40"/>
      <c r="H124" s="40"/>
      <c r="I124" s="40"/>
      <c r="J124" s="40"/>
      <c r="K124" s="40"/>
      <c r="L124" s="40"/>
      <c r="M124" s="40"/>
      <c r="N124" s="22"/>
      <c r="O124" s="40"/>
      <c r="P124" s="40"/>
      <c r="Q124" s="40"/>
    </row>
    <row r="125" spans="1:17" ht="42.75" customHeight="1" x14ac:dyDescent="0.25">
      <c r="A125" s="89">
        <v>111</v>
      </c>
      <c r="B125" s="91" t="str">
        <f>'План 36а'!B127</f>
        <v>КЭС</v>
      </c>
      <c r="C125" s="109" t="str">
        <f>'План 36а'!C127</f>
        <v xml:space="preserve">  г.Киренск, мкр.Авиагородок ул.Гастелло </v>
      </c>
      <c r="D125" s="123" t="str">
        <f>'План 36а'!D127</f>
        <v>Линия электропередачи/воздушная/0,4кВ/ф.2 Гастелло 5/1,5А,5Б от ТП-35/г.Киренск, мкр.Авиагородок/ул.Гастелло/КЭС</v>
      </c>
      <c r="E125" s="124" t="str">
        <f>'План 36а'!E127</f>
        <v>ИНВ-000552703</v>
      </c>
      <c r="F125" s="40"/>
      <c r="G125" s="40"/>
      <c r="H125" s="40"/>
      <c r="I125" s="40"/>
      <c r="J125" s="40"/>
      <c r="K125" s="40"/>
      <c r="L125" s="40"/>
      <c r="M125" s="40"/>
      <c r="N125" s="22"/>
      <c r="O125" s="40"/>
      <c r="P125" s="40"/>
      <c r="Q125" s="40"/>
    </row>
    <row r="126" spans="1:17" ht="28.5" customHeight="1" x14ac:dyDescent="0.25">
      <c r="A126" s="89">
        <v>112</v>
      </c>
      <c r="B126" s="91" t="str">
        <f>'План 36а'!B128</f>
        <v>КЭС</v>
      </c>
      <c r="C126" s="109" t="str">
        <f>'План 36а'!C128</f>
        <v xml:space="preserve">г.Киренск  ул.Профсоюзная к пер.Тяпушкина  </v>
      </c>
      <c r="D126" s="123" t="str">
        <f>'План 36а'!D128</f>
        <v>Линия электропередачи/воздушная/0,4кВ/ф.5 Профсоюзная к пер.Тяпушкина от ТП-51/г.Киренск/ул.Профсоюзная к пер.Тяпушкина/КЭС</v>
      </c>
      <c r="E126" s="124" t="str">
        <f>'План 36а'!E128</f>
        <v>ИНВ-000554356</v>
      </c>
      <c r="F126" s="40"/>
      <c r="G126" s="40"/>
      <c r="H126" s="40"/>
      <c r="I126" s="40"/>
      <c r="J126" s="40"/>
      <c r="K126" s="40"/>
      <c r="L126" s="40"/>
      <c r="M126" s="40"/>
      <c r="N126" s="22"/>
      <c r="O126" s="40"/>
      <c r="P126" s="40"/>
      <c r="Q126" s="40"/>
    </row>
    <row r="127" spans="1:17" ht="28.5" customHeight="1" x14ac:dyDescent="0.25">
      <c r="A127" s="89">
        <v>113</v>
      </c>
      <c r="B127" s="91" t="str">
        <f>'План 36а'!B129</f>
        <v>КЭС</v>
      </c>
      <c r="C127" s="109" t="str">
        <f>'План 36а'!C129</f>
        <v xml:space="preserve">г.Киренск  ул.Профсоюзная к пер.Восстания  </v>
      </c>
      <c r="D127" s="123" t="str">
        <f>'План 36а'!D129</f>
        <v>Линия электропередачи/воздушная/0,4кВ/ф.3 Профсоюзная к пер.Восстания от ТП-51/г.Киренск/ул.Профсоюзная к пер.Восстания/КЭС</v>
      </c>
      <c r="E127" s="124" t="str">
        <f>'План 36а'!E129</f>
        <v>ИНВ-000554354</v>
      </c>
      <c r="F127" s="40"/>
      <c r="G127" s="40"/>
      <c r="H127" s="40"/>
      <c r="I127" s="40"/>
      <c r="J127" s="40"/>
      <c r="K127" s="40"/>
      <c r="L127" s="40"/>
      <c r="M127" s="40"/>
      <c r="N127" s="22"/>
      <c r="O127" s="40"/>
      <c r="P127" s="40"/>
      <c r="Q127" s="40"/>
    </row>
    <row r="128" spans="1:17" ht="27.75" customHeight="1" x14ac:dyDescent="0.25">
      <c r="A128" s="89">
        <v>114</v>
      </c>
      <c r="B128" s="91" t="str">
        <f>'План 36а'!B130</f>
        <v>КЭС</v>
      </c>
      <c r="C128" s="109" t="str">
        <f>'План 36а'!C130</f>
        <v xml:space="preserve">г.Киренск  ул.Советская  </v>
      </c>
      <c r="D128" s="123" t="str">
        <f>'План 36а'!D130</f>
        <v>Линия электропередачи/воздушная/0,4кВ/ф.3 Советская от ТП-3а/г.Киренск/ул.Советская/КЭС</v>
      </c>
      <c r="E128" s="124" t="str">
        <f>'План 36а'!E130</f>
        <v>ИНВ-000552551</v>
      </c>
      <c r="F128" s="40"/>
      <c r="G128" s="40"/>
      <c r="H128" s="40"/>
      <c r="I128" s="40"/>
      <c r="J128" s="40"/>
      <c r="K128" s="40"/>
      <c r="L128" s="40"/>
      <c r="M128" s="40"/>
      <c r="N128" s="22"/>
      <c r="O128" s="40"/>
      <c r="P128" s="40"/>
      <c r="Q128" s="40"/>
    </row>
    <row r="129" spans="1:17" ht="28.5" customHeight="1" x14ac:dyDescent="0.25">
      <c r="A129" s="89">
        <v>115</v>
      </c>
      <c r="B129" s="91" t="str">
        <f>'План 36а'!B131</f>
        <v>КЭС</v>
      </c>
      <c r="C129" s="109" t="str">
        <f>'План 36а'!C131</f>
        <v xml:space="preserve">г.Киренск  ул.Ленрабочих  </v>
      </c>
      <c r="D129" s="123" t="str">
        <f>'План 36а'!D131</f>
        <v>Линия электропередачи/воздушная/0,4кВ/ф.1 Ленрабочих в сторону дамбы от ТП-33/г.Киренск/ул.Ленрабочих/КЭС</v>
      </c>
      <c r="E129" s="124" t="str">
        <f>'План 36а'!E131</f>
        <v>ИНВ-000554173</v>
      </c>
      <c r="F129" s="40"/>
      <c r="G129" s="40"/>
      <c r="H129" s="40"/>
      <c r="I129" s="40"/>
      <c r="J129" s="40"/>
      <c r="K129" s="40"/>
      <c r="L129" s="40"/>
      <c r="M129" s="40"/>
      <c r="N129" s="22"/>
      <c r="O129" s="40"/>
      <c r="P129" s="40"/>
      <c r="Q129" s="40"/>
    </row>
    <row r="130" spans="1:17" ht="26.25" customHeight="1" x14ac:dyDescent="0.25">
      <c r="A130" s="89">
        <v>116</v>
      </c>
      <c r="B130" s="91" t="str">
        <f>'План 36а'!B132</f>
        <v>КЭС</v>
      </c>
      <c r="C130" s="109" t="str">
        <f>'План 36а'!C132</f>
        <v xml:space="preserve">д.Старая деревня  ул.Трудовая  </v>
      </c>
      <c r="D130" s="123" t="str">
        <f>'План 36а'!D132</f>
        <v>Линия электропередачи/воздушная/0,4кВ/ф.1 Трудовая (низ) от ТП-71/д.Старая деревня/ул.Трудовая/КЭС</v>
      </c>
      <c r="E130" s="124" t="str">
        <f>'План 36а'!E132</f>
        <v>ИНВ-Ч00517648</v>
      </c>
      <c r="F130" s="40"/>
      <c r="G130" s="40"/>
      <c r="H130" s="40"/>
      <c r="I130" s="40"/>
      <c r="J130" s="40"/>
      <c r="K130" s="40"/>
      <c r="L130" s="40"/>
      <c r="M130" s="40"/>
      <c r="N130" s="22"/>
      <c r="O130" s="40"/>
      <c r="P130" s="40"/>
      <c r="Q130" s="40"/>
    </row>
    <row r="131" spans="1:17" ht="26.25" customHeight="1" x14ac:dyDescent="0.25">
      <c r="A131" s="89">
        <v>117</v>
      </c>
      <c r="B131" s="91" t="str">
        <f>'План 36а'!B133</f>
        <v>КЭС</v>
      </c>
      <c r="C131" s="109" t="str">
        <f>'План 36а'!C133</f>
        <v xml:space="preserve">   г.Киренск мкр.Центральный,ул.Соснина</v>
      </c>
      <c r="D131" s="123" t="str">
        <f>'План 36а'!D133</f>
        <v>Ответвление/воздушное/10кВ/Инв.№ИНВ-000554287/опора№301 ВЛ-10кВ фидер Киренск-2-2/ТП-4/г.Киренск/мкр.Центральный,ул.Соснина/КЭС</v>
      </c>
      <c r="E131" s="124" t="str">
        <f>'План 36а'!E133</f>
        <v>ИНВ-000553004</v>
      </c>
      <c r="F131" s="40"/>
      <c r="G131" s="40"/>
      <c r="H131" s="40"/>
      <c r="I131" s="40"/>
      <c r="J131" s="40"/>
      <c r="K131" s="40"/>
      <c r="L131" s="40"/>
      <c r="M131" s="38"/>
      <c r="N131" s="40"/>
      <c r="O131" s="22"/>
      <c r="P131" s="40"/>
      <c r="Q131" s="40"/>
    </row>
    <row r="132" spans="1:17" ht="26.25" customHeight="1" x14ac:dyDescent="0.25">
      <c r="A132" s="89">
        <v>118</v>
      </c>
      <c r="B132" s="91" t="str">
        <f>'План 36а'!B134</f>
        <v>КЭС</v>
      </c>
      <c r="C132" s="109" t="str">
        <f>'План 36а'!C134</f>
        <v xml:space="preserve">г.Киренск  мкр.Центральный  </v>
      </c>
      <c r="D132" s="123" t="str">
        <f>'План 36а'!D134</f>
        <v>Линия электропередачи/воздушная/10кВ/фидер Киренск-2-2 ТП-45/г.Киренск/мкр.Центральный/КЭС</v>
      </c>
      <c r="E132" s="124" t="str">
        <f>'План 36а'!E134</f>
        <v>ИНВ-000554287</v>
      </c>
      <c r="F132" s="40"/>
      <c r="G132" s="40"/>
      <c r="H132" s="40"/>
      <c r="I132" s="40"/>
      <c r="J132" s="40"/>
      <c r="K132" s="40"/>
      <c r="L132" s="40"/>
      <c r="M132" s="40"/>
      <c r="N132" s="38"/>
      <c r="O132" s="22"/>
      <c r="P132" s="40"/>
      <c r="Q132" s="40"/>
    </row>
    <row r="133" spans="1:17" ht="26.25" customHeight="1" x14ac:dyDescent="0.25">
      <c r="A133" s="89">
        <v>119</v>
      </c>
      <c r="B133" s="91" t="str">
        <f>'План 36а'!B135</f>
        <v>КЭС</v>
      </c>
      <c r="C133" s="109" t="str">
        <f>'План 36а'!C135</f>
        <v xml:space="preserve">г.Киренск  мкр.Гарь  </v>
      </c>
      <c r="D133" s="123" t="str">
        <f>'План 36а'!D135</f>
        <v>Линия электропередачи/водушная/10кВ/фидер Киренск-2 ЗРУ ДЭС/г.Киренск/мкр.Гарь/КЭС</v>
      </c>
      <c r="E133" s="124" t="str">
        <f>'План 36а'!E135</f>
        <v>ИНВ-2126</v>
      </c>
      <c r="F133" s="40"/>
      <c r="G133" s="40"/>
      <c r="H133" s="40"/>
      <c r="I133" s="40"/>
      <c r="J133" s="40"/>
      <c r="K133" s="40"/>
      <c r="L133" s="38"/>
      <c r="M133" s="40"/>
      <c r="N133" s="40"/>
      <c r="O133" s="22"/>
      <c r="P133" s="40"/>
      <c r="Q133" s="40"/>
    </row>
    <row r="134" spans="1:17" ht="26.25" customHeight="1" x14ac:dyDescent="0.25">
      <c r="A134" s="89">
        <v>120</v>
      </c>
      <c r="B134" s="91" t="str">
        <f>'План 36а'!B136</f>
        <v>КЭС</v>
      </c>
      <c r="C134" s="109" t="str">
        <f>'План 36а'!C136</f>
        <v xml:space="preserve">   г.Киренск ул.Комарова</v>
      </c>
      <c r="D134" s="123" t="str">
        <f>'План 36а'!D136</f>
        <v>Ответвление/воздушное/10кВ/Инв.№ИНВ-000554286/опора№240 ВЛ-10кВ фидер Киренск-2-1/ТП-49/г.Киренск/ул.Комарова/КЭС</v>
      </c>
      <c r="E134" s="124" t="str">
        <f>'План 36а'!E136</f>
        <v>ИНВ-000553001</v>
      </c>
      <c r="F134" s="40"/>
      <c r="G134" s="40"/>
      <c r="H134" s="40"/>
      <c r="I134" s="40"/>
      <c r="J134" s="40"/>
      <c r="K134" s="40"/>
      <c r="L134" s="40"/>
      <c r="M134" s="40"/>
      <c r="N134" s="40"/>
      <c r="O134" s="22"/>
      <c r="P134" s="40"/>
      <c r="Q134" s="40"/>
    </row>
    <row r="135" spans="1:17" ht="26.25" customHeight="1" x14ac:dyDescent="0.25">
      <c r="A135" s="89">
        <v>121</v>
      </c>
      <c r="B135" s="91" t="str">
        <f>'План 36а'!B137</f>
        <v>КЭС</v>
      </c>
      <c r="C135" s="109" t="str">
        <f>'План 36а'!C137</f>
        <v xml:space="preserve">   г.Киренск ул.Комсомольская</v>
      </c>
      <c r="D135" s="123" t="str">
        <f>'План 36а'!D137</f>
        <v>Ответвление/воздушное/10кВ/Инв.№ИНВ-000554286/опора№489 ВЛ-10кВ фидер Киренск-2-1/ТП-9/г.Киренск/ул.Комсомольская/КЭС</v>
      </c>
      <c r="E135" s="124" t="str">
        <f>'План 36а'!E137</f>
        <v>ИНВ-000553002</v>
      </c>
      <c r="F135" s="40"/>
      <c r="G135" s="40"/>
      <c r="H135" s="40"/>
      <c r="I135" s="40"/>
      <c r="J135" s="40"/>
      <c r="K135" s="40"/>
      <c r="L135" s="40"/>
      <c r="M135" s="40"/>
      <c r="N135" s="40"/>
      <c r="O135" s="22"/>
      <c r="P135" s="40"/>
      <c r="Q135" s="40"/>
    </row>
    <row r="136" spans="1:17" ht="30.75" customHeight="1" x14ac:dyDescent="0.25">
      <c r="A136" s="89">
        <v>122</v>
      </c>
      <c r="B136" s="91" t="str">
        <f>'План 36а'!B138</f>
        <v>КЭС</v>
      </c>
      <c r="C136" s="109" t="str">
        <f>'План 36а'!C138</f>
        <v xml:space="preserve">г.Киренск  ул.Зайцева  </v>
      </c>
      <c r="D136" s="123" t="str">
        <f>'План 36а'!D138</f>
        <v>Линия электропередачи/воздушная/10кВ/фидер Киренск-2-1 ТП-13/г.Киренск/ул.Зайцева/КЭС</v>
      </c>
      <c r="E136" s="124" t="str">
        <f>'План 36а'!E138</f>
        <v>ИНВ-000554286</v>
      </c>
      <c r="F136" s="40"/>
      <c r="G136" s="40"/>
      <c r="H136" s="40"/>
      <c r="I136" s="40"/>
      <c r="J136" s="40"/>
      <c r="K136" s="40"/>
      <c r="L136" s="40"/>
      <c r="M136" s="40"/>
      <c r="N136" s="40"/>
      <c r="O136" s="22"/>
      <c r="P136" s="40"/>
      <c r="Q136" s="40"/>
    </row>
    <row r="137" spans="1:17" ht="30.75" customHeight="1" x14ac:dyDescent="0.25">
      <c r="A137" s="89">
        <v>123</v>
      </c>
      <c r="B137" s="91" t="str">
        <f>'План 36а'!B139</f>
        <v>КЭС</v>
      </c>
      <c r="C137" s="109" t="str">
        <f>'План 36а'!C139</f>
        <v xml:space="preserve">д.Хабарова  ул.Набережная  </v>
      </c>
      <c r="D137" s="123" t="str">
        <f>'План 36а'!D139</f>
        <v>Линия электропередачи/воздушная/10кВ/фидер Авиапорт ТП-38/д.Хабарова/ул.Набережная/КЭС</v>
      </c>
      <c r="E137" s="124" t="str">
        <f>'План 36а'!E139</f>
        <v>ИНВ-000554282</v>
      </c>
      <c r="F137" s="40"/>
      <c r="G137" s="40"/>
      <c r="H137" s="40"/>
      <c r="I137" s="40"/>
      <c r="J137" s="40"/>
      <c r="K137" s="40"/>
      <c r="L137" s="40"/>
      <c r="M137" s="40"/>
      <c r="N137" s="40"/>
      <c r="O137" s="22"/>
      <c r="P137" s="40"/>
      <c r="Q137" s="40"/>
    </row>
    <row r="138" spans="1:17" ht="30.75" customHeight="1" x14ac:dyDescent="0.25">
      <c r="A138" s="89">
        <v>124</v>
      </c>
      <c r="B138" s="91" t="str">
        <f>'План 36а'!B140</f>
        <v>КЭС</v>
      </c>
      <c r="C138" s="109" t="str">
        <f>'План 36а'!C140</f>
        <v xml:space="preserve">   г.Киренск мкр.Балахня, ул.Колхозная</v>
      </c>
      <c r="D138" s="123" t="str">
        <f>'План 36а'!D140</f>
        <v>Ответвление/воздушное/10кВ/Инв.№ИНВ-000554282/опора№11 ВЛ-10кВ фидер Авиапорт/ТП-27/г.Киренск/мкр.Балахня, ул.Колхозная/КЭС</v>
      </c>
      <c r="E138" s="124" t="str">
        <f>'План 36а'!E140</f>
        <v>ИНВ-000552987</v>
      </c>
      <c r="F138" s="40"/>
      <c r="G138" s="40"/>
      <c r="H138" s="40"/>
      <c r="I138" s="40"/>
      <c r="J138" s="40"/>
      <c r="K138" s="40"/>
      <c r="L138" s="40"/>
      <c r="M138" s="40"/>
      <c r="N138" s="40"/>
      <c r="O138" s="22"/>
      <c r="P138" s="40"/>
      <c r="Q138" s="40"/>
    </row>
    <row r="139" spans="1:17" ht="30.75" customHeight="1" x14ac:dyDescent="0.25">
      <c r="A139" s="89">
        <v>125</v>
      </c>
      <c r="B139" s="91" t="str">
        <f>'План 36а'!B141</f>
        <v>КЭС</v>
      </c>
      <c r="C139" s="109" t="str">
        <f>'План 36а'!C141</f>
        <v xml:space="preserve">   г.Киренск мкр.Авиагородок</v>
      </c>
      <c r="D139" s="123" t="str">
        <f>'План 36а'!D141</f>
        <v>Ответвление/воздушное/10кВ/Инв.№ИНВ-000554282/опора№20 ВЛ-10кВ фидер Авиапорт/ТП-42/г.Киренск/мкр.Авиагородок/КЭС</v>
      </c>
      <c r="E139" s="124" t="str">
        <f>'План 36а'!E141</f>
        <v>ИНВ-000552991</v>
      </c>
      <c r="F139" s="40"/>
      <c r="G139" s="40"/>
      <c r="H139" s="40"/>
      <c r="I139" s="40"/>
      <c r="J139" s="40"/>
      <c r="K139" s="40"/>
      <c r="L139" s="40"/>
      <c r="M139" s="40"/>
      <c r="N139" s="40"/>
      <c r="O139" s="22"/>
      <c r="P139" s="40"/>
      <c r="Q139" s="40"/>
    </row>
    <row r="140" spans="1:17" ht="30.75" customHeight="1" x14ac:dyDescent="0.25">
      <c r="A140" s="89">
        <v>126</v>
      </c>
      <c r="B140" s="91" t="str">
        <f>'План 36а'!B143</f>
        <v>МЧЭС</v>
      </c>
      <c r="C140" s="109" t="str">
        <f>'План 36а'!C143</f>
        <v>Мамско-Чуйский район</v>
      </c>
      <c r="D140" s="123" t="str">
        <f>'План 36а'!D143</f>
        <v>ВЛ-110кВ "Мамакан-Мусковит"</v>
      </c>
      <c r="E140" s="124" t="str">
        <f>'План 36а'!E143</f>
        <v>ИНВ-000550659</v>
      </c>
      <c r="F140" s="40"/>
      <c r="G140" s="40"/>
      <c r="H140" s="40"/>
      <c r="I140" s="40"/>
      <c r="J140" s="40"/>
      <c r="K140" s="40"/>
      <c r="L140" s="40"/>
      <c r="M140" s="40"/>
      <c r="N140" s="22"/>
      <c r="O140" s="40"/>
      <c r="P140" s="40"/>
      <c r="Q140" s="40"/>
    </row>
    <row r="141" spans="1:17" ht="30.75" customHeight="1" x14ac:dyDescent="0.25">
      <c r="A141" s="89">
        <v>127</v>
      </c>
      <c r="B141" s="91" t="str">
        <f>'План 36а'!B144</f>
        <v>МЧЭС</v>
      </c>
      <c r="C141" s="109" t="str">
        <f>'План 36а'!C144</f>
        <v>Мамско-Чуйский район</v>
      </c>
      <c r="D141" s="123" t="str">
        <f>'План 36а'!D144</f>
        <v>ВЛ 35 кВ "Мусковит-Мама"</v>
      </c>
      <c r="E141" s="124" t="str">
        <f>'План 36а'!E144</f>
        <v>ИНВ-113004</v>
      </c>
      <c r="F141" s="40"/>
      <c r="G141" s="40"/>
      <c r="H141" s="40"/>
      <c r="I141" s="40"/>
      <c r="J141" s="22"/>
      <c r="K141" s="22"/>
      <c r="L141" s="22"/>
      <c r="M141" s="22"/>
      <c r="N141" s="22"/>
      <c r="O141" s="22"/>
      <c r="P141" s="40"/>
      <c r="Q141" s="40"/>
    </row>
    <row r="142" spans="1:17" ht="30.75" customHeight="1" x14ac:dyDescent="0.25">
      <c r="A142" s="89">
        <v>128</v>
      </c>
      <c r="B142" s="91" t="str">
        <f>'План 36а'!B145</f>
        <v>МЧЭС</v>
      </c>
      <c r="C142" s="109" t="str">
        <f>'План 36а'!C145</f>
        <v>Мамско-Чуйский район</v>
      </c>
      <c r="D142" s="123" t="str">
        <f>'План 36а'!D145</f>
        <v>ВЛ 35 кВ "Мусковит-Н.Луговка"</v>
      </c>
      <c r="E142" s="124" t="str">
        <f>'План 36а'!E145</f>
        <v xml:space="preserve">ИНВ-113005   </v>
      </c>
      <c r="F142" s="40"/>
      <c r="G142" s="40"/>
      <c r="H142" s="40"/>
      <c r="I142" s="40"/>
      <c r="J142" s="22"/>
      <c r="K142" s="153"/>
      <c r="L142" s="22"/>
      <c r="M142" s="22"/>
      <c r="N142" s="22"/>
      <c r="O142" s="22"/>
      <c r="P142" s="40"/>
      <c r="Q142" s="40"/>
    </row>
    <row r="143" spans="1:17" ht="30.75" customHeight="1" x14ac:dyDescent="0.25">
      <c r="A143" s="89">
        <v>134</v>
      </c>
      <c r="B143" s="91" t="str">
        <f>'План 36а'!B147</f>
        <v>НЭС</v>
      </c>
      <c r="C143" s="91" t="str">
        <f>'План 36а'!C147</f>
        <v>п. Атагай .Нижнеудинский р-он</v>
      </c>
      <c r="D143" s="91" t="str">
        <f>'План 36а'!D147</f>
        <v xml:space="preserve"> ВЛ-0,4кВкв Фидер №1 ул. За мир;от КТП-7</v>
      </c>
      <c r="E143" s="91" t="str">
        <f>'План 36а'!E147</f>
        <v>30072</v>
      </c>
      <c r="F143" s="40"/>
      <c r="G143" s="40"/>
      <c r="H143" s="40"/>
      <c r="I143" s="40"/>
      <c r="J143" s="40"/>
      <c r="K143" s="38"/>
      <c r="L143" s="22"/>
      <c r="M143" s="40"/>
      <c r="N143" s="40"/>
      <c r="O143" s="40"/>
      <c r="P143" s="40"/>
      <c r="Q143" s="40"/>
    </row>
    <row r="144" spans="1:17" ht="30.75" customHeight="1" x14ac:dyDescent="0.25">
      <c r="A144" s="89">
        <v>135</v>
      </c>
      <c r="B144" s="91" t="str">
        <f>'План 36а'!B148</f>
        <v>НЭС</v>
      </c>
      <c r="C144" s="91" t="str">
        <f>'План 36а'!C148</f>
        <v>п. Атагай .Нижнеудинский р-он</v>
      </c>
      <c r="D144" s="91" t="str">
        <f>'План 36а'!D148</f>
        <v>ВЛ-0,4кВкв Фидер №2 ул. За мир;от КТП-7</v>
      </c>
      <c r="E144" s="91" t="str">
        <f>'План 36а'!E148</f>
        <v>30072</v>
      </c>
      <c r="F144" s="40"/>
      <c r="G144" s="40"/>
      <c r="H144" s="40"/>
      <c r="I144" s="40"/>
      <c r="J144" s="40"/>
      <c r="K144" s="40"/>
      <c r="L144" s="38"/>
      <c r="M144" s="22"/>
      <c r="N144" s="40"/>
      <c r="O144" s="40"/>
      <c r="P144" s="40"/>
      <c r="Q144" s="40"/>
    </row>
    <row r="145" spans="1:17" ht="30.75" customHeight="1" x14ac:dyDescent="0.25">
      <c r="A145" s="89">
        <v>136</v>
      </c>
      <c r="B145" s="91" t="str">
        <f>'План 36а'!B149</f>
        <v>НЭС</v>
      </c>
      <c r="C145" s="91" t="str">
        <f>'План 36а'!C149</f>
        <v>г.Алзамай</v>
      </c>
      <c r="D145" s="91" t="str">
        <f>'План 36а'!D149</f>
        <v xml:space="preserve">  ВЛ-0,4 кВ  фид. №2                  "ул.2-я-4-я Подгорная"   от КТП-12</v>
      </c>
      <c r="E145" s="91" t="str">
        <f>'План 36а'!E149</f>
        <v>ИНВ-30009.</v>
      </c>
      <c r="F145" s="40"/>
      <c r="G145" s="40"/>
      <c r="H145" s="40"/>
      <c r="I145" s="40"/>
      <c r="J145" s="40"/>
      <c r="K145" s="40"/>
      <c r="L145" s="40"/>
      <c r="M145" s="153"/>
      <c r="N145" s="40"/>
      <c r="O145" s="40"/>
      <c r="P145" s="40"/>
      <c r="Q145" s="40"/>
    </row>
    <row r="146" spans="1:17" ht="30.75" customHeight="1" x14ac:dyDescent="0.25">
      <c r="A146" s="89">
        <v>137</v>
      </c>
      <c r="B146" s="91" t="str">
        <f>'План 36а'!B150</f>
        <v>НЭС</v>
      </c>
      <c r="C146" s="91" t="str">
        <f>'План 36а'!C150</f>
        <v>г. Нижнеудинск</v>
      </c>
      <c r="D146" s="91" t="str">
        <f>'План 36а'!D150</f>
        <v>ТП "Центральный рапределительный пункт" (ЦРП "Восточный" ) КСО-272-ВПМ-10/630 Ф№12</v>
      </c>
      <c r="E146" s="91" t="str">
        <f>'План 36а'!E150</f>
        <v>ИН2-322116</v>
      </c>
      <c r="F146" s="40"/>
      <c r="G146" s="40"/>
      <c r="H146" s="40"/>
      <c r="I146" s="40"/>
      <c r="J146" s="40"/>
      <c r="K146" s="153"/>
      <c r="L146" s="40"/>
      <c r="M146" s="40"/>
      <c r="N146" s="40"/>
      <c r="O146" s="40"/>
      <c r="P146" s="40"/>
      <c r="Q146" s="40"/>
    </row>
    <row r="147" spans="1:17" ht="30.75" customHeight="1" x14ac:dyDescent="0.25">
      <c r="A147" s="89">
        <v>138</v>
      </c>
      <c r="B147" s="91" t="str">
        <f>'План 36а'!B151</f>
        <v>НЭС</v>
      </c>
      <c r="C147" s="91" t="str">
        <f>'План 36а'!C151</f>
        <v>г. Нижнеудинск</v>
      </c>
      <c r="D147" s="91" t="str">
        <f>'План 36а'!D151</f>
        <v>Подстанция/трансформаторная/КТП/10/0,4 кВ/400 кВА/зн№б/н (КТП-А-2)</v>
      </c>
      <c r="E147" s="91" t="str">
        <f>'План 36а'!E151</f>
        <v>ИН4-312112</v>
      </c>
      <c r="F147" s="40"/>
      <c r="G147" s="40"/>
      <c r="H147" s="40"/>
      <c r="I147" s="40"/>
      <c r="J147" s="40"/>
      <c r="K147" s="22"/>
      <c r="L147" s="38"/>
      <c r="M147" s="40"/>
      <c r="N147" s="40"/>
      <c r="O147" s="40"/>
      <c r="P147" s="40"/>
      <c r="Q147" s="40"/>
    </row>
    <row r="148" spans="1:17" ht="30.75" customHeight="1" x14ac:dyDescent="0.25">
      <c r="A148" s="89">
        <v>139</v>
      </c>
      <c r="B148" s="91" t="str">
        <f>'План 36а'!B152</f>
        <v>НЭС</v>
      </c>
      <c r="C148" s="91" t="str">
        <f>'План 36а'!C152</f>
        <v>г. Нижнеудинск</v>
      </c>
      <c r="D148" s="91" t="str">
        <f>'План 36а'!D152</f>
        <v>Подстанция/трансформаторная/КТП/10/0,4 кВ/250 кВА/зн№б/н (КТП-7Б)</v>
      </c>
      <c r="E148" s="91" t="str">
        <f>'План 36а'!E152</f>
        <v>ИН3-312107</v>
      </c>
      <c r="F148" s="40"/>
      <c r="G148" s="40"/>
      <c r="H148" s="40"/>
      <c r="I148" s="40"/>
      <c r="J148" s="40"/>
      <c r="K148" s="22"/>
      <c r="L148" s="40"/>
      <c r="M148" s="40"/>
      <c r="N148" s="40"/>
      <c r="O148" s="40"/>
      <c r="P148" s="40"/>
      <c r="Q148" s="40"/>
    </row>
    <row r="149" spans="1:17" ht="30.75" customHeight="1" x14ac:dyDescent="0.25">
      <c r="A149" s="89">
        <v>140</v>
      </c>
      <c r="B149" s="91" t="str">
        <f>'План 36а'!B154</f>
        <v>ТПП</v>
      </c>
      <c r="C149" s="91" t="str">
        <f>'План 36а'!C154</f>
        <v>р.п.Куйтун</v>
      </c>
      <c r="D149" s="91" t="str">
        <f>'План 36а'!D154</f>
        <v xml:space="preserve"> ТП СКТП №13 "40 Годовщины Октября "</v>
      </c>
      <c r="E149" s="91" t="str">
        <f>'План 36а'!E154</f>
        <v>ИНВ-Т0312008</v>
      </c>
      <c r="F149" s="40"/>
      <c r="G149" s="40"/>
      <c r="H149" s="40"/>
      <c r="I149" s="22"/>
      <c r="J149" s="22"/>
      <c r="K149" s="40"/>
      <c r="L149" s="40"/>
      <c r="M149" s="38"/>
      <c r="N149" s="40"/>
      <c r="O149" s="40"/>
      <c r="P149" s="40"/>
      <c r="Q149" s="40"/>
    </row>
    <row r="150" spans="1:17" ht="30.75" customHeight="1" x14ac:dyDescent="0.25">
      <c r="A150" s="89">
        <v>141</v>
      </c>
      <c r="B150" s="91" t="str">
        <f>'План 36а'!B155</f>
        <v>ТПП</v>
      </c>
      <c r="C150" s="91" t="str">
        <f>'План 36а'!C155</f>
        <v>с. Будагово</v>
      </c>
      <c r="D150" s="91" t="str">
        <f>'План 36а'!D155</f>
        <v>ТП СКТП №1 "Советская"</v>
      </c>
      <c r="E150" s="91" t="str">
        <f>'План 36а'!E155</f>
        <v>ИНВ-Т0312048</v>
      </c>
      <c r="F150" s="40"/>
      <c r="G150" s="40"/>
      <c r="H150" s="40"/>
      <c r="I150" s="40"/>
      <c r="J150" s="22"/>
      <c r="K150" s="153"/>
      <c r="L150" s="40"/>
      <c r="M150" s="40"/>
      <c r="N150" s="40"/>
      <c r="O150" s="40"/>
      <c r="P150" s="40"/>
      <c r="Q150" s="40"/>
    </row>
    <row r="151" spans="1:17" ht="30.75" customHeight="1" x14ac:dyDescent="0.25">
      <c r="A151" s="89">
        <v>142</v>
      </c>
      <c r="B151" s="91" t="str">
        <f>'План 36а'!B156</f>
        <v>ТПП</v>
      </c>
      <c r="C151" s="91" t="str">
        <f>'План 36а'!C156</f>
        <v>п.Ермаки</v>
      </c>
      <c r="D151" s="91" t="str">
        <f>'План 36а'!D156</f>
        <v>ВЛ 10 кВ "Афанасьево-Никитаево"</v>
      </c>
      <c r="E151" s="91" t="str">
        <f>'План 36а'!E156</f>
        <v>ИНВ-Т0002411</v>
      </c>
      <c r="F151" s="40"/>
      <c r="G151" s="40"/>
      <c r="H151" s="40"/>
      <c r="I151" s="40"/>
      <c r="J151" s="40"/>
      <c r="K151" s="40"/>
      <c r="L151" s="153"/>
      <c r="M151" s="22"/>
      <c r="N151" s="40"/>
      <c r="O151" s="40"/>
      <c r="P151" s="40"/>
      <c r="Q151" s="40"/>
    </row>
    <row r="152" spans="1:17" ht="30.75" customHeight="1" x14ac:dyDescent="0.25">
      <c r="A152" s="89">
        <v>143</v>
      </c>
      <c r="B152" s="91" t="str">
        <f>'План 36а'!B158</f>
        <v>СЭС</v>
      </c>
      <c r="C152" s="91" t="str">
        <f>'План 36а'!C158</f>
        <v>г. Зима</v>
      </c>
      <c r="D152" s="91" t="str">
        <f>'План 36а'!D158</f>
        <v>ВЛ-0,4кВ "Набережная" от ТП-11</v>
      </c>
      <c r="E152" s="91" t="str">
        <f>'План 36а'!E158</f>
        <v>ИНВ-30510404</v>
      </c>
      <c r="F152" s="40"/>
      <c r="G152" s="40"/>
      <c r="H152" s="40"/>
      <c r="I152" s="22"/>
      <c r="J152" s="22"/>
      <c r="K152" s="22"/>
      <c r="L152" s="22"/>
      <c r="M152" s="22"/>
      <c r="N152" s="22"/>
      <c r="O152" s="40"/>
      <c r="P152" s="40"/>
      <c r="Q152" s="40"/>
    </row>
    <row r="153" spans="1:17" ht="45" customHeight="1" x14ac:dyDescent="0.25">
      <c r="A153" s="89">
        <v>144</v>
      </c>
      <c r="B153" s="91" t="str">
        <f>'План 36а'!B159</f>
        <v>СЭС</v>
      </c>
      <c r="C153" s="91" t="str">
        <f>'План 36а'!C159</f>
        <v>п. Кумарейка</v>
      </c>
      <c r="D153" s="91" t="str">
        <f>'План 36а'!D159</f>
        <v>Линия электропередачи/воздушная/0,4 кВ/Заречная-чётная от ТП-1/п. Кумарейка/ул. Заречная/СЭС</v>
      </c>
      <c r="E153" s="91" t="str">
        <f>'План 36а'!E159</f>
        <v>ИНВ-000561671</v>
      </c>
      <c r="F153" s="40"/>
      <c r="G153" s="40"/>
      <c r="H153" s="40"/>
      <c r="I153" s="22"/>
      <c r="J153" s="22"/>
      <c r="K153" s="22"/>
      <c r="L153" s="22"/>
      <c r="M153" s="22"/>
      <c r="N153" s="22"/>
      <c r="O153" s="40"/>
      <c r="P153" s="40"/>
      <c r="Q153" s="40"/>
    </row>
    <row r="154" spans="1:17" ht="45" customHeight="1" x14ac:dyDescent="0.25">
      <c r="A154" s="89">
        <v>145</v>
      </c>
      <c r="B154" s="91" t="str">
        <f>'План 36а'!B160</f>
        <v>СЭС</v>
      </c>
      <c r="C154" s="91" t="str">
        <f>'План 36а'!C160</f>
        <v>п. Кумарейка</v>
      </c>
      <c r="D154" s="91" t="str">
        <f>'План 36а'!D160</f>
        <v>Линия электропередачи/воздушная/0,4 кВ/Лесхоз от ТП-2/п. Кумарейка/ул. Полевая/СЭС</v>
      </c>
      <c r="E154" s="91" t="str">
        <f>'План 36а'!E160</f>
        <v>ИНВ-Ч00511213</v>
      </c>
      <c r="F154" s="40"/>
      <c r="G154" s="40"/>
      <c r="H154" s="40"/>
      <c r="I154" s="22"/>
      <c r="J154" s="22"/>
      <c r="K154" s="22"/>
      <c r="L154" s="22"/>
      <c r="M154" s="22"/>
      <c r="N154" s="22"/>
      <c r="O154" s="40"/>
      <c r="P154" s="40"/>
      <c r="Q154" s="40"/>
    </row>
    <row r="155" spans="1:17" ht="36.75" customHeight="1" x14ac:dyDescent="0.25">
      <c r="A155" s="89">
        <v>146</v>
      </c>
      <c r="B155" s="91" t="str">
        <f>'План 36а'!B161</f>
        <v>СЭС</v>
      </c>
      <c r="C155" s="91" t="str">
        <f>'План 36а'!C161</f>
        <v>п. Кумарейка</v>
      </c>
      <c r="D155" s="91" t="str">
        <f>'План 36а'!D161</f>
        <v>Линия электропередачи/воздушная/0,4 кВ/Мира-чётная от ТП-2/п. Кумарейка/ул. Мира/СЭС</v>
      </c>
      <c r="E155" s="91" t="str">
        <f>'План 36а'!E161</f>
        <v>ИНВ-000561668</v>
      </c>
      <c r="F155" s="40"/>
      <c r="G155" s="40"/>
      <c r="H155" s="40"/>
      <c r="I155" s="22"/>
      <c r="J155" s="22"/>
      <c r="K155" s="22"/>
      <c r="L155" s="22"/>
      <c r="M155" s="22"/>
      <c r="N155" s="22"/>
      <c r="O155" s="40"/>
      <c r="P155" s="40"/>
      <c r="Q155" s="40"/>
    </row>
    <row r="156" spans="1:17" ht="30.75" customHeight="1" x14ac:dyDescent="0.25">
      <c r="A156" s="89">
        <v>147</v>
      </c>
      <c r="B156" s="91" t="str">
        <f>'План 36а'!B162</f>
        <v>СЭС</v>
      </c>
      <c r="C156" s="91" t="str">
        <f>'План 36а'!C162</f>
        <v>п. Кумарейка</v>
      </c>
      <c r="D156" s="91" t="str">
        <f>'План 36а'!D162</f>
        <v>Линия электропередачи/воздушная/0,4 кВ/Школа от ТП-3/п. Кумарейка/ул. Школьная/СЭС</v>
      </c>
      <c r="E156" s="91" t="str">
        <f>'План 36а'!E162</f>
        <v>ИНВ-000561655</v>
      </c>
      <c r="F156" s="40"/>
      <c r="G156" s="40"/>
      <c r="H156" s="40"/>
      <c r="I156" s="22"/>
      <c r="J156" s="22"/>
      <c r="K156" s="22"/>
      <c r="L156" s="22"/>
      <c r="M156" s="22"/>
      <c r="N156" s="22"/>
      <c r="O156" s="40"/>
      <c r="P156" s="40"/>
      <c r="Q156" s="40"/>
    </row>
    <row r="157" spans="1:17" ht="45" customHeight="1" x14ac:dyDescent="0.25">
      <c r="A157" s="89">
        <v>148</v>
      </c>
      <c r="B157" s="91" t="str">
        <f>'План 36а'!B163</f>
        <v>СЭС</v>
      </c>
      <c r="C157" s="91" t="str">
        <f>'План 36а'!C163</f>
        <v>п. Кумарейка</v>
      </c>
      <c r="D157" s="91" t="str">
        <f>'План 36а'!D163</f>
        <v>Линия электропередачи/воздушная/0,4 кВ/Администрация от ТП-3/п. Кумарейка/ул. Первомайская/СЭС</v>
      </c>
      <c r="E157" s="91" t="str">
        <f>'План 36а'!E163</f>
        <v>ИНВ-000561653</v>
      </c>
      <c r="F157" s="40"/>
      <c r="G157" s="40"/>
      <c r="H157" s="40"/>
      <c r="I157" s="22"/>
      <c r="J157" s="22"/>
      <c r="K157" s="22"/>
      <c r="L157" s="22"/>
      <c r="M157" s="22"/>
      <c r="N157" s="22"/>
      <c r="O157" s="40"/>
      <c r="P157" s="40"/>
      <c r="Q157" s="40"/>
    </row>
    <row r="158" spans="1:17" ht="45" customHeight="1" x14ac:dyDescent="0.25">
      <c r="A158" s="89">
        <v>149</v>
      </c>
      <c r="B158" s="91" t="str">
        <f>'План 36а'!B164</f>
        <v>СЭС</v>
      </c>
      <c r="C158" s="91" t="str">
        <f>'План 36а'!C164</f>
        <v>п. Кумарейка</v>
      </c>
      <c r="D158" s="91" t="str">
        <f>'План 36а'!D164</f>
        <v>Линия электропередачи/воздушная/0,4 кВ/Заречная от ТП-4/п. Кумарейка/ул. Заречная/СЭС</v>
      </c>
      <c r="E158" s="91" t="str">
        <f>'План 36а'!E164</f>
        <v>ИНВ-Ч00511216</v>
      </c>
      <c r="F158" s="40"/>
      <c r="G158" s="40"/>
      <c r="H158" s="40"/>
      <c r="I158" s="22"/>
      <c r="J158" s="22"/>
      <c r="K158" s="22"/>
      <c r="L158" s="22"/>
      <c r="M158" s="22"/>
      <c r="N158" s="22"/>
      <c r="O158" s="40"/>
      <c r="P158" s="40"/>
      <c r="Q158" s="40"/>
    </row>
    <row r="159" spans="1:17" ht="45" customHeight="1" x14ac:dyDescent="0.25">
      <c r="A159" s="89">
        <v>150</v>
      </c>
      <c r="B159" s="91" t="str">
        <f>'План 36а'!B165</f>
        <v>СЭС</v>
      </c>
      <c r="C159" s="91" t="str">
        <f>'План 36а'!C165</f>
        <v>п. Кумарейка</v>
      </c>
      <c r="D159" s="91" t="str">
        <f>'План 36а'!D165</f>
        <v>Линия электропередачи/воздушная/0,4 кВ/Северная от ТП-4/п. Кумарейка/ул. Северная/СЭС</v>
      </c>
      <c r="E159" s="91" t="str">
        <f>'План 36а'!E165</f>
        <v>ИНВ-000561657</v>
      </c>
      <c r="F159" s="40"/>
      <c r="G159" s="40"/>
      <c r="H159" s="40"/>
      <c r="I159" s="22"/>
      <c r="J159" s="22"/>
      <c r="K159" s="22"/>
      <c r="L159" s="22"/>
      <c r="M159" s="22"/>
      <c r="N159" s="22"/>
      <c r="O159" s="40"/>
      <c r="P159" s="40"/>
      <c r="Q159" s="40"/>
    </row>
    <row r="160" spans="1:17" ht="45" customHeight="1" x14ac:dyDescent="0.25">
      <c r="A160" s="89">
        <v>151</v>
      </c>
      <c r="B160" s="91" t="str">
        <f>'План 36а'!B166</f>
        <v>СЭС</v>
      </c>
      <c r="C160" s="91" t="str">
        <f>'План 36а'!C166</f>
        <v>п. Кумарейка</v>
      </c>
      <c r="D160" s="91" t="str">
        <f>'План 36а'!D166</f>
        <v>Линия электропередачи/воздушная/0,4 кВ/Водокачка от ТП-4/п. Кумарейка/ул. Заречная/СЭС</v>
      </c>
      <c r="E160" s="91" t="str">
        <f>'План 36а'!E166</f>
        <v>ИНВ-000561656</v>
      </c>
      <c r="F160" s="40"/>
      <c r="G160" s="40"/>
      <c r="H160" s="40"/>
      <c r="I160" s="22"/>
      <c r="J160" s="22"/>
      <c r="K160" s="22"/>
      <c r="L160" s="22"/>
      <c r="M160" s="22"/>
      <c r="N160" s="22"/>
      <c r="O160" s="40"/>
      <c r="P160" s="40"/>
      <c r="Q160" s="40"/>
    </row>
    <row r="161" spans="1:17" ht="40.5" customHeight="1" x14ac:dyDescent="0.25">
      <c r="A161" s="89">
        <v>152</v>
      </c>
      <c r="B161" s="91" t="str">
        <f>'План 36а'!B167</f>
        <v>СЭС</v>
      </c>
      <c r="C161" s="91" t="str">
        <f>'План 36а'!C167</f>
        <v>п. Кумарейка</v>
      </c>
      <c r="D161" s="91" t="str">
        <f>'План 36а'!D167</f>
        <v>Линия электропередачи/воздушная/0,4 кВ/Новый от ТП-5/п. Кумарейка/пер. Новый/СЭС</v>
      </c>
      <c r="E161" s="91" t="str">
        <f>'План 36а'!E167</f>
        <v>ИНВ-000561665</v>
      </c>
      <c r="F161" s="40"/>
      <c r="G161" s="40"/>
      <c r="H161" s="40"/>
      <c r="I161" s="22"/>
      <c r="J161" s="22"/>
      <c r="K161" s="22"/>
      <c r="L161" s="22"/>
      <c r="M161" s="22"/>
      <c r="N161" s="22"/>
      <c r="O161" s="40"/>
      <c r="P161" s="40"/>
      <c r="Q161" s="40"/>
    </row>
    <row r="162" spans="1:17" ht="45.75" customHeight="1" x14ac:dyDescent="0.25">
      <c r="A162" s="89">
        <v>153</v>
      </c>
      <c r="B162" s="91" t="str">
        <f>'План 36а'!B168</f>
        <v>СЭС</v>
      </c>
      <c r="C162" s="91" t="str">
        <f>'План 36а'!C168</f>
        <v>п. Кумарейка</v>
      </c>
      <c r="D162" s="91" t="str">
        <f>'План 36а'!D168</f>
        <v>Линия электропередачи/воздушная/0,4 кВ/Котельная от ТП-5/п. Кумарейка/ул. Мира/СЭС</v>
      </c>
      <c r="E162" s="91" t="str">
        <f>'План 36а'!E168</f>
        <v>ИНВ-000561663</v>
      </c>
      <c r="F162" s="40"/>
      <c r="G162" s="40"/>
      <c r="H162" s="40"/>
      <c r="I162" s="22"/>
      <c r="J162" s="22"/>
      <c r="K162" s="22"/>
      <c r="L162" s="22"/>
      <c r="M162" s="22"/>
      <c r="N162" s="22"/>
      <c r="O162" s="40"/>
      <c r="P162" s="40"/>
      <c r="Q162" s="40"/>
    </row>
    <row r="163" spans="1:17" ht="30.75" customHeight="1" x14ac:dyDescent="0.25">
      <c r="A163" s="89">
        <v>154</v>
      </c>
      <c r="B163" s="91" t="str">
        <f>'План 36а'!B169</f>
        <v>СЭС</v>
      </c>
      <c r="C163" s="91" t="str">
        <f>'План 36а'!C169</f>
        <v>п. Кумарейка</v>
      </c>
      <c r="D163" s="91" t="str">
        <f>'План 36а'!D169</f>
        <v>Линия электропередачи/воздушная/0,4 кВ/Мира-нечётная от ТП-2/п. Кумарейка/ул. Мира/СЭС</v>
      </c>
      <c r="E163" s="91" t="str">
        <f>'План 36а'!E169</f>
        <v>ИНВ-000561666</v>
      </c>
      <c r="F163" s="40"/>
      <c r="G163" s="40"/>
      <c r="H163" s="40"/>
      <c r="I163" s="22"/>
      <c r="J163" s="22"/>
      <c r="K163" s="22"/>
      <c r="L163" s="22"/>
      <c r="M163" s="22"/>
      <c r="N163" s="22"/>
      <c r="O163" s="40"/>
      <c r="P163" s="40"/>
      <c r="Q163" s="40"/>
    </row>
    <row r="164" spans="1:17" ht="30.75" customHeight="1" x14ac:dyDescent="0.25">
      <c r="A164" s="89">
        <v>155</v>
      </c>
      <c r="B164" s="91" t="str">
        <f>'План 36а'!B170</f>
        <v>СЭС</v>
      </c>
      <c r="C164" s="91" t="str">
        <f>'План 36а'!C170</f>
        <v>г. Саянск</v>
      </c>
      <c r="D164" s="91" t="str">
        <f>'План 36а'!D170</f>
        <v xml:space="preserve">ВЛ-10кВ "Сельхозкомплекс -          Саянск" </v>
      </c>
      <c r="E164" s="91" t="str">
        <f>'План 36а'!E170</f>
        <v xml:space="preserve">ИНВ-32006    </v>
      </c>
      <c r="F164" s="40"/>
      <c r="G164" s="40"/>
      <c r="H164" s="40"/>
      <c r="I164" s="22"/>
      <c r="J164" s="22"/>
      <c r="K164" s="22"/>
      <c r="L164" s="22"/>
      <c r="M164" s="22"/>
      <c r="N164" s="22"/>
      <c r="O164" s="40"/>
      <c r="P164" s="40"/>
      <c r="Q164" s="40"/>
    </row>
    <row r="165" spans="1:17" ht="76.5" customHeight="1" x14ac:dyDescent="0.25">
      <c r="A165" s="90">
        <v>156</v>
      </c>
      <c r="B165" s="91" t="str">
        <f>'План 36а'!B172</f>
        <v>ТЭС</v>
      </c>
      <c r="C165" s="91" t="str">
        <f>'План 36а'!C172</f>
        <v>г. Бирюсинск</v>
      </c>
      <c r="D165" s="91" t="str">
        <f>'План 36а'!D172</f>
        <v>Наименование объекта реконструкции: Линия электропередачи/воздушная/6кВ/Ф. №18 «Кинотеатр»/г.Бирюсинск/ул.Пушкина/ТЭС  ИНВ-1120264;  Линия электропередачи/воздушная/0,4кВ/Ф.Ленина ТП-12/г.Бирюсинск/ул.Ленина/ТЭС.  ИН1-1110218.</v>
      </c>
      <c r="E165" s="91" t="str">
        <f>'План 36а'!E172</f>
        <v>ИНВ-1120264,                    ИН1-1110218.</v>
      </c>
      <c r="F165" s="40"/>
      <c r="G165" s="40"/>
      <c r="H165" s="40"/>
      <c r="I165" s="40"/>
      <c r="J165" s="40"/>
      <c r="K165" s="22"/>
      <c r="L165" s="40"/>
      <c r="M165" s="40"/>
      <c r="N165" s="40"/>
      <c r="O165" s="40"/>
      <c r="P165" s="40"/>
      <c r="Q165" s="40"/>
    </row>
    <row r="166" spans="1:17" ht="122.25" customHeight="1" x14ac:dyDescent="0.25">
      <c r="A166" s="90">
        <v>157</v>
      </c>
      <c r="B166" s="91" t="str">
        <f>'План 36а'!B173</f>
        <v>ТЭС</v>
      </c>
      <c r="C166" s="91" t="str">
        <f>'План 36а'!C173</f>
        <v>г. Тайшет</v>
      </c>
      <c r="D166" s="91" t="str">
        <f>'План 36а'!D173</f>
        <v>Наименование объекта реконструкции:  Текущий ремонт  Линия электропередачи/воздушная/0,4кВ/Ф.Победы-Марата на запад ТП-42/г.Тайшет/ул. Марата/ТЭС.  ИН2-1110094.  (Диспетчерское наименование: Линия электропередачи/воздушная/0,4 кВ/Ф.Победы запад ТП-42/г. Тайшет/ул. Победы/ТЭС. ИНВ-000558943)</v>
      </c>
      <c r="E166" s="91" t="str">
        <f>'План 36а'!E173</f>
        <v xml:space="preserve"> ИН2-1110094.</v>
      </c>
      <c r="F166" s="40"/>
      <c r="G166" s="40"/>
      <c r="H166" s="40"/>
      <c r="I166" s="40"/>
      <c r="J166" s="40"/>
      <c r="K166" s="22"/>
      <c r="L166" s="40"/>
      <c r="M166" s="40"/>
      <c r="N166" s="40"/>
      <c r="O166" s="40"/>
      <c r="P166" s="40"/>
      <c r="Q166" s="40"/>
    </row>
    <row r="167" spans="1:17" ht="135" customHeight="1" x14ac:dyDescent="0.25">
      <c r="A167" s="90">
        <v>158</v>
      </c>
      <c r="B167" s="91" t="str">
        <f>'План 36а'!B174</f>
        <v>ТЭС</v>
      </c>
      <c r="C167" s="91" t="str">
        <f>'План 36а'!C174</f>
        <v>г. Тайшет</v>
      </c>
      <c r="D167" s="91" t="str">
        <f>'План 36а'!D174</f>
        <v>Наименование объекта реконструкции:  Текущий ремонт  Линия электропередачи/воздушная/0,4кВ/Ф.Победы-Марата на запад ТП-42/г.Тайшет/ул. Марата/ТЭС.  ИН2-1110094.  (Диспетчерское наименование: Линия электропередачи/воздушная/0,4 кВ/Ф.Красноармейская запад ТП-42/г. Тайшет/ул. КрасноармейскаяТЭС. ИНВ-000558942)</v>
      </c>
      <c r="E167" s="91" t="str">
        <f>'План 36а'!E174</f>
        <v>ИН2-1110094</v>
      </c>
      <c r="F167" s="40"/>
      <c r="G167" s="40"/>
      <c r="H167" s="40"/>
      <c r="I167" s="40"/>
      <c r="J167" s="40"/>
      <c r="K167" s="40"/>
      <c r="L167" s="22"/>
      <c r="M167" s="40"/>
      <c r="N167" s="40"/>
      <c r="O167" s="40"/>
      <c r="P167" s="40"/>
      <c r="Q167" s="40"/>
    </row>
    <row r="168" spans="1:17" ht="48.75" customHeight="1" x14ac:dyDescent="0.25">
      <c r="A168" s="90">
        <v>159</v>
      </c>
      <c r="B168" s="91" t="str">
        <f>'План 36а'!B176</f>
        <v>УКЭС</v>
      </c>
      <c r="C168" s="91" t="str">
        <f>'План 36а'!C176</f>
        <v>г.Усть-Кут</v>
      </c>
      <c r="D168" s="91" t="str">
        <f>'План 36а'!D176</f>
        <v>КЛ-6кВ фидер №3 Л-301 "Западный грузовой район" 
(отсутствует резерв от ЗРУ до оп.№1)</v>
      </c>
      <c r="E168" s="91" t="str">
        <f>'План 36а'!E176</f>
        <v>ИН1-1220037</v>
      </c>
      <c r="F168" s="40"/>
      <c r="G168" s="40"/>
      <c r="H168" s="40"/>
      <c r="I168" s="40"/>
      <c r="J168" s="40"/>
      <c r="K168" s="40"/>
      <c r="L168" s="22"/>
      <c r="M168" s="40"/>
      <c r="N168" s="40"/>
      <c r="O168" s="40"/>
      <c r="P168" s="40"/>
      <c r="Q168" s="40"/>
    </row>
    <row r="169" spans="1:17" ht="30.75" customHeight="1" x14ac:dyDescent="0.25">
      <c r="A169" s="90">
        <v>160</v>
      </c>
      <c r="B169" s="91" t="str">
        <f>'План 36а'!B177</f>
        <v>УКЭС</v>
      </c>
      <c r="C169" s="91" t="str">
        <f>'План 36а'!C177</f>
        <v>г. Усть-Кут</v>
      </c>
      <c r="D169" s="91" t="str">
        <f>'План 36а'!D177</f>
        <v>ВЛ-0,4кВ фидер №2 "Лесная 21-40, Луговая 5-12" от ТП-244</v>
      </c>
      <c r="E169" s="91" t="str">
        <f>'План 36а'!E177</f>
        <v>ИН3-1110087</v>
      </c>
      <c r="F169" s="40"/>
      <c r="G169" s="40"/>
      <c r="H169" s="40"/>
      <c r="I169" s="40"/>
      <c r="J169" s="40"/>
      <c r="K169" s="40"/>
      <c r="L169" s="40"/>
      <c r="M169" s="22"/>
      <c r="N169" s="40"/>
      <c r="O169" s="40"/>
      <c r="P169" s="40"/>
      <c r="Q169" s="40"/>
    </row>
    <row r="170" spans="1:17" ht="30.75" customHeight="1" x14ac:dyDescent="0.25">
      <c r="A170" s="90">
        <v>161</v>
      </c>
      <c r="B170" s="91" t="str">
        <f>'План 36а'!B179</f>
        <v>УОЭС</v>
      </c>
      <c r="C170" s="91" t="str">
        <f>'План 36а'!C179</f>
        <v>п.Бохан</v>
      </c>
      <c r="D170" s="91" t="str">
        <f>'План 36а'!D179</f>
        <v>Линия электропередачи/воздушная/0,4кВ/Доржи Банзарова ТП-Кундуй/п.Бохан/ул.Доржи Банзарова/УОЭС</v>
      </c>
      <c r="E170" s="91" t="str">
        <f>'План 36а'!E179</f>
        <v>ИНВ-85678562</v>
      </c>
      <c r="F170" s="40"/>
      <c r="G170" s="40"/>
      <c r="H170" s="40"/>
      <c r="I170" s="40"/>
      <c r="J170" s="40"/>
      <c r="K170" s="40"/>
      <c r="L170" s="40"/>
      <c r="M170" s="22"/>
      <c r="N170" s="40"/>
      <c r="O170" s="40"/>
      <c r="P170" s="40"/>
      <c r="Q170" s="40"/>
    </row>
    <row r="171" spans="1:17" ht="30.75" customHeight="1" x14ac:dyDescent="0.25">
      <c r="A171" s="102">
        <v>162</v>
      </c>
      <c r="B171" s="91" t="str">
        <f>'План 36а'!B180</f>
        <v>УОЭС</v>
      </c>
      <c r="C171" s="91" t="str">
        <f>'План 36а'!C180</f>
        <v>п.Усть-Ордынский</v>
      </c>
      <c r="D171" s="91" t="str">
        <f>'План 36а'!D180</f>
        <v>ВЛ-0,4кВ "Цветаевой" от ТП-10/0,4кВ "Водоканал-1"</v>
      </c>
      <c r="E171" s="91" t="str">
        <f>'План 36а'!E180</f>
        <v>ИН2-00000081</v>
      </c>
      <c r="F171" s="40"/>
      <c r="G171" s="40"/>
      <c r="H171" s="40"/>
      <c r="I171" s="40"/>
      <c r="J171" s="40"/>
      <c r="K171" s="40"/>
      <c r="L171" s="40"/>
      <c r="M171" s="22"/>
      <c r="N171" s="40"/>
      <c r="O171" s="40"/>
      <c r="P171" s="40"/>
      <c r="Q171" s="40"/>
    </row>
    <row r="172" spans="1:17" ht="30.75" customHeight="1" x14ac:dyDescent="0.25">
      <c r="A172" s="102">
        <v>163</v>
      </c>
      <c r="B172" s="91" t="str">
        <f>'План 36а'!B181</f>
        <v>УОЭС</v>
      </c>
      <c r="C172" s="91" t="str">
        <f>'План 36а'!C181</f>
        <v>п.Усть-Ордынский</v>
      </c>
      <c r="D172" s="91" t="str">
        <f>'План 36а'!D181</f>
        <v>ВЛ-0,4кВ "Ленина-1" от ТП-10/0,4кВ "Луговая"</v>
      </c>
      <c r="E172" s="91" t="str">
        <f>'План 36а'!E181</f>
        <v>ИН2-00000081</v>
      </c>
      <c r="F172" s="40"/>
      <c r="G172" s="40"/>
      <c r="H172" s="40"/>
      <c r="I172" s="40"/>
      <c r="J172" s="40"/>
      <c r="K172" s="40"/>
      <c r="L172" s="40"/>
      <c r="M172" s="22"/>
      <c r="N172" s="40"/>
      <c r="O172" s="40"/>
      <c r="P172" s="40"/>
      <c r="Q172" s="40"/>
    </row>
    <row r="173" spans="1:17" ht="30.75" customHeight="1" x14ac:dyDescent="0.25">
      <c r="A173" s="102">
        <v>164</v>
      </c>
      <c r="B173" s="91" t="str">
        <f>'План 36а'!B182</f>
        <v>УОЭС</v>
      </c>
      <c r="C173" s="91" t="str">
        <f>'План 36а'!C182</f>
        <v>п.Усть-Ордынский</v>
      </c>
      <c r="D173" s="91" t="str">
        <f>'План 36а'!D182</f>
        <v>Линия электропередачи/воздушная/10кВ/ВЛ-10кВ "АБЗ"/п.Усть-Ордынский/ул.Каландрашвили/УОЭС</v>
      </c>
      <c r="E173" s="91" t="str">
        <f>'План 36а'!E182</f>
        <v>ИНВ-000581948</v>
      </c>
      <c r="F173" s="40"/>
      <c r="G173" s="40"/>
      <c r="H173" s="40"/>
      <c r="I173" s="40"/>
      <c r="J173" s="40"/>
      <c r="K173" s="40"/>
      <c r="L173" s="40"/>
      <c r="M173" s="22"/>
      <c r="N173" s="40"/>
      <c r="O173" s="40"/>
      <c r="P173" s="40"/>
      <c r="Q173" s="40"/>
    </row>
    <row r="174" spans="1:17" ht="30.75" customHeight="1" x14ac:dyDescent="0.25">
      <c r="A174" s="102">
        <v>165</v>
      </c>
      <c r="B174" s="91" t="str">
        <f>'План 36а'!B184</f>
        <v>ЧЭС</v>
      </c>
      <c r="C174" s="91" t="str">
        <f>'План 36а'!C184</f>
        <v>г. Свирск</v>
      </c>
      <c r="D174" s="91" t="str">
        <f>'План 36а'!D184</f>
        <v>ВЛ-6 кВ фидер 8 ПС "РРЗ"</v>
      </c>
      <c r="E174" s="91" t="str">
        <f>'План 36а'!E184</f>
        <v>ИНВ-000557380</v>
      </c>
      <c r="F174" s="40"/>
      <c r="G174" s="40"/>
      <c r="H174" s="40"/>
      <c r="I174" s="40"/>
      <c r="J174" s="40"/>
      <c r="K174" s="40"/>
      <c r="L174" s="22"/>
      <c r="M174" s="40"/>
      <c r="N174" s="40"/>
      <c r="O174" s="40"/>
      <c r="P174" s="40"/>
      <c r="Q174" s="40"/>
    </row>
    <row r="175" spans="1:17" ht="30.75" customHeight="1" x14ac:dyDescent="0.25">
      <c r="A175" s="102">
        <v>166</v>
      </c>
      <c r="B175" s="91" t="str">
        <f>'План 36а'!B185</f>
        <v>ЧЭС</v>
      </c>
      <c r="C175" s="91" t="str">
        <f>'План 36а'!C185</f>
        <v>г. Свирск</v>
      </c>
      <c r="D175" s="91" t="str">
        <f>'План 36а'!D185</f>
        <v xml:space="preserve">КЛ-6 кВ фидер №8 ПС "РРЗ" ввод на ТП-7 </v>
      </c>
      <c r="E175" s="91" t="str">
        <f>'План 36а'!E185</f>
        <v>ИНВ-Ч0000585</v>
      </c>
      <c r="F175" s="40"/>
      <c r="G175" s="40"/>
      <c r="H175" s="40"/>
      <c r="I175" s="40"/>
      <c r="J175" s="40"/>
      <c r="K175" s="40"/>
      <c r="L175" s="22"/>
      <c r="M175" s="40"/>
      <c r="N175" s="40"/>
      <c r="O175" s="40"/>
      <c r="P175" s="40"/>
      <c r="Q175" s="40"/>
    </row>
    <row r="176" spans="1:17" ht="30.75" customHeight="1" x14ac:dyDescent="0.25">
      <c r="A176" s="102">
        <v>167</v>
      </c>
      <c r="B176" s="91" t="str">
        <f>'План 36а'!B186</f>
        <v>ЧЭС</v>
      </c>
      <c r="C176" s="91" t="str">
        <f>'План 36а'!C186</f>
        <v>г. Свирск</v>
      </c>
      <c r="D176" s="91" t="str">
        <f>'План 36а'!D186</f>
        <v xml:space="preserve">ВЛ-0,4кВ от ТП-15 фидер №2 </v>
      </c>
      <c r="E176" s="91" t="str">
        <f>'План 36а'!E186</f>
        <v>ИНВ-000557255</v>
      </c>
      <c r="F176" s="40"/>
      <c r="G176" s="40"/>
      <c r="H176" s="40"/>
      <c r="I176" s="40"/>
      <c r="J176" s="40"/>
      <c r="K176" s="40"/>
      <c r="L176" s="22"/>
      <c r="M176" s="40"/>
      <c r="N176" s="40"/>
      <c r="O176" s="40"/>
      <c r="P176" s="40"/>
      <c r="Q176" s="40"/>
    </row>
    <row r="177" spans="1:22" s="64" customFormat="1" ht="21.75" customHeight="1" x14ac:dyDescent="0.25">
      <c r="A177" s="171" t="s">
        <v>87</v>
      </c>
      <c r="B177" s="172"/>
      <c r="C177" s="172"/>
      <c r="D177" s="172"/>
      <c r="E177" s="172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3"/>
      <c r="S177" s="63"/>
      <c r="T177" s="63"/>
      <c r="U177" s="63"/>
      <c r="V177" s="63"/>
    </row>
  </sheetData>
  <mergeCells count="19">
    <mergeCell ref="B12:B13"/>
    <mergeCell ref="C12:C13"/>
    <mergeCell ref="D12:D13"/>
    <mergeCell ref="E12:E13"/>
    <mergeCell ref="A177:E177"/>
    <mergeCell ref="O1:Q1"/>
    <mergeCell ref="O2:Q2"/>
    <mergeCell ref="N3:Q3"/>
    <mergeCell ref="N4:Q4"/>
    <mergeCell ref="N5:Q5"/>
    <mergeCell ref="O6:Q6"/>
    <mergeCell ref="A2:C2"/>
    <mergeCell ref="A3:C3"/>
    <mergeCell ref="A1:C1"/>
    <mergeCell ref="F12:Q12"/>
    <mergeCell ref="A8:Q8"/>
    <mergeCell ref="A9:Q9"/>
    <mergeCell ref="A10:Q10"/>
    <mergeCell ref="A12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36а</vt:lpstr>
      <vt:lpstr>График 36в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2026-03-31T08:02:05Z</dcterms:modified>
</cp:coreProperties>
</file>