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465" windowWidth="14805" windowHeight="7650"/>
  </bookViews>
  <sheets>
    <sheet name="Лист1" sheetId="1" r:id="rId1"/>
  </sheets>
  <definedNames>
    <definedName name="_xlnm.Print_Titles" localSheetId="0">Лист1!$3:$6</definedName>
    <definedName name="_xlnm.Print_Area" localSheetId="0">Лист1!$A$1:$U$58</definedName>
  </definedNames>
  <calcPr calcId="144525" refMode="R1C1"/>
</workbook>
</file>

<file path=xl/calcChain.xml><?xml version="1.0" encoding="utf-8"?>
<calcChain xmlns="http://schemas.openxmlformats.org/spreadsheetml/2006/main">
  <c r="F7" i="1" l="1"/>
  <c r="F8" i="1"/>
  <c r="F9" i="1"/>
  <c r="F10" i="1"/>
  <c r="F11" i="1"/>
  <c r="F12" i="1"/>
  <c r="F17" i="1" l="1"/>
  <c r="F16" i="1"/>
  <c r="F15" i="1"/>
  <c r="F13" i="1"/>
  <c r="F47" i="1" l="1"/>
  <c r="F46" i="1"/>
  <c r="F45" i="1"/>
  <c r="F44" i="1"/>
  <c r="F43" i="1"/>
  <c r="F42" i="1"/>
  <c r="F41" i="1"/>
</calcChain>
</file>

<file path=xl/sharedStrings.xml><?xml version="1.0" encoding="utf-8"?>
<sst xmlns="http://schemas.openxmlformats.org/spreadsheetml/2006/main" count="360" uniqueCount="210">
  <si>
    <t>№  п/п</t>
  </si>
  <si>
    <t>Наименование фидера</t>
  </si>
  <si>
    <t xml:space="preserve">Потери напряжения до выполнения мероприятий, % </t>
  </si>
  <si>
    <t>Мероприятия по снижению потерь</t>
  </si>
  <si>
    <t>Протяженность (Строительство, реконструкция)</t>
  </si>
  <si>
    <t>Потери после выполнения мероприятий, %</t>
  </si>
  <si>
    <t>Способ выполнения</t>
  </si>
  <si>
    <t>наименование программы (эксплуат., ТиК, инвестпрограмма или др.)</t>
  </si>
  <si>
    <t>Год (по плану)</t>
  </si>
  <si>
    <t>Количество абонентов</t>
  </si>
  <si>
    <t>Жалобы населения, номера домов</t>
  </si>
  <si>
    <t>кВА</t>
  </si>
  <si>
    <t>км</t>
  </si>
  <si>
    <t>1 фазных</t>
  </si>
  <si>
    <t>3-х фазных</t>
  </si>
  <si>
    <t>6-10 кВ</t>
  </si>
  <si>
    <t>ТП</t>
  </si>
  <si>
    <t>ВЛ</t>
  </si>
  <si>
    <t>КЛ</t>
  </si>
  <si>
    <t>подряд</t>
  </si>
  <si>
    <t>Инвестпрограмма</t>
  </si>
  <si>
    <t>Хозспособ</t>
  </si>
  <si>
    <t>Технологическое присоединение</t>
  </si>
  <si>
    <t>дер. Зуй</t>
  </si>
  <si>
    <t>КТПН- №730п  ф.3</t>
  </si>
  <si>
    <t>34 ж/д частного сектора</t>
  </si>
  <si>
    <t>жалобы от 34 ж/д:   дер.Зуй          ул.Центральная №,38,36,34,32,30,28,26,5,22,20,18,17,16,14,15,13,11,9,12,10,7,5,3,1.                                 ул.Солнечная №7,1                       .ул.Трактовая №7,72,66,64,62.              ул.Рябиновая №27,23,19,17.</t>
  </si>
  <si>
    <t>КТПН- №730п  ф.4</t>
  </si>
  <si>
    <t>23 ж/д частного сектора</t>
  </si>
  <si>
    <t>жалобы от 23 ж/д: дер.Зуй  ул.Зелёная №37,35,31,30,28,26,27,25,24,23,21,20,16,15,14,12,13,11,9,5,3,1,2.</t>
  </si>
  <si>
    <t>п. Китой</t>
  </si>
  <si>
    <t>КТПН- №801п  ф.1</t>
  </si>
  <si>
    <t>61 ж/д частного сектора</t>
  </si>
  <si>
    <t xml:space="preserve">48 ж/д частного сектора:               ул. Смежная №1,3,14,5,16,18,20,7,8,22,11,24,26,13,28,15,30,32,34,36,38,40,42,17,44,46,19,48,50,62,64,23,29,21а,56,21,25,27,22,                               пер. Рябиновый №10,12,13,4,5,8,15,17,19 </t>
  </si>
  <si>
    <t>КТПН - №1  ф.4(новый)</t>
  </si>
  <si>
    <t>п. Одинск</t>
  </si>
  <si>
    <t>Разделить на два фидера №2 и №4, дополнительно установить 4-е опоры. Проложить  кабель  АВБбШв 4х95 L=30м.  Заменить существующий провод на А-70 на провод СИП. Убрать пролет оп.№5 - оп.№13.</t>
  </si>
  <si>
    <t>ул.Харханова  №№1-17, ул.Рассвет №№5,7,9,6</t>
  </si>
  <si>
    <t>ТП - №4 ф.1</t>
  </si>
  <si>
    <t>Демонтировать опору  №1.  Кабель АВВБ 4х120  от ТП - №4 ф.1 отсоединить в ВУ котельной, нарастить и поднять на опору №2. Провод заменить на А-95.</t>
  </si>
  <si>
    <t>ул.Ленина №№11-29, 28-52</t>
  </si>
  <si>
    <t>Общий физический объем,  км</t>
  </si>
  <si>
    <t>Замена голого провода на СИП-2 4х120, замена опор.</t>
  </si>
  <si>
    <t>Установка 2-х СТП,  замена провода на  СИП 4х70, вводов СИП 2х16(4х16).</t>
  </si>
  <si>
    <t>Установка  СТП,  замена провода на  СИП 4х70, вводов СИП 2х16(4х16).</t>
  </si>
  <si>
    <t>Филиал</t>
  </si>
  <si>
    <t>Населенный пункт</t>
  </si>
  <si>
    <t>Наименование улиц, номера домов</t>
  </si>
  <si>
    <t>Устные жалобы на низкое напряжение</t>
  </si>
  <si>
    <t>АЭС</t>
  </si>
  <si>
    <t>Ф№1</t>
  </si>
  <si>
    <t xml:space="preserve">Техническая эксплуатация </t>
  </si>
  <si>
    <t>Разделение фидера, замена провода на ВЛИ большего сечения</t>
  </si>
  <si>
    <t xml:space="preserve">Ф№ Школьная </t>
  </si>
  <si>
    <t xml:space="preserve">КТП-3, ТМ-400 кВА п. Худоелань Нижнеудинского р-на  </t>
  </si>
  <si>
    <t>р.п.Куйтун, ул.Кирова, ул.22-я Годовшина ТМ-250</t>
  </si>
  <si>
    <t>Замена голого провода на СИП сечением не менее 3*120+1*120</t>
  </si>
  <si>
    <t>замена провода на ВЛИ большего сечения</t>
  </si>
  <si>
    <t>Ф. Кедровая</t>
  </si>
  <si>
    <t xml:space="preserve">ТП Жил поселок ( Алзамайский лесхоз) ВЛ-0,4 ул. Кедровая, г. Алзамай </t>
  </si>
  <si>
    <t>Ф.4 3 Западная, Ломоносова</t>
  </si>
  <si>
    <t>ТП-35 ТМ–250  Нижнеудинск</t>
  </si>
  <si>
    <t>Перераспределение нагрузок ,замена провода на ВЛИ большего сечения</t>
  </si>
  <si>
    <t>НЭС</t>
  </si>
  <si>
    <t>Низкое напряжение</t>
  </si>
  <si>
    <t>ул. Школьная: 74, 80, 68, 1/1, 1/2, 2/1-2,  3/1-2, 4/1-2 пер.Комсомольский: 10, 12, 11, 13, 9, 8, 6, 5, 4, 2</t>
  </si>
  <si>
    <t>ул. 22я годовщина октября 38, 40, 42, 44, 46, 48, 50, 52, 54, 56, 58, 60, 62, 64 ул. 22я годовщина октября 43, 45, 47, 49, 51, 53, 55, 57, 59, 61, 63, 65, 67, 69, 71, 73, 75, 77</t>
  </si>
  <si>
    <t>ул.  Кедровая с 1по 13, с 15 по 21</t>
  </si>
  <si>
    <t xml:space="preserve">ул. Западная,1,1а,1б,2,3,4,5,6,7,8,10,10а,11,12,13,14,15,16,17,18,20,22,24 ул. Ломоносова, 1,3,4,5,6,7,8,9,10,11,12,13,14,15,16,17,18,19,20,21 пер.Ломоносова, 1,1а,1б,2,2а,3 пер. Пушкино 1,2,3,4,5а,6,7,9 </t>
  </si>
  <si>
    <t>ул. Ломоносова 20,21,23,24,25,30,31,</t>
  </si>
  <si>
    <t xml:space="preserve">пос.Магистральный </t>
  </si>
  <si>
    <t>КТП-213 М ф.1 ул.60 лет Октября,пер.Солнечный</t>
  </si>
  <si>
    <t>Произведено перераспределение нагрузок, замена голого провода на СИП-95 до второй опоры, необходима замена магистрального провода на ВЛИ большего сечения, замена вводов на СИП.</t>
  </si>
  <si>
    <t>г.Усть-Кут</t>
  </si>
  <si>
    <t xml:space="preserve">г.Усть-Кут </t>
  </si>
  <si>
    <t>ТП-9 р7 Подгорная</t>
  </si>
  <si>
    <t>ТП-11</t>
  </si>
  <si>
    <t>Черемхово</t>
  </si>
  <si>
    <t>Касьяновка</t>
  </si>
  <si>
    <t>источник финансирования не определён</t>
  </si>
  <si>
    <t>фид-1 ул.Лазо ТП-130</t>
  </si>
  <si>
    <t xml:space="preserve">Увеличение сечения магистрального провода до  СИП2А-(4х70) и замена вводов на СИП 2А-(2-16) и СИП 2А-(4х16), с заменой существующих дер.опор на ж/б опоры в кол-ве 50шт                  </t>
  </si>
  <si>
    <t xml:space="preserve">Увеличение сечения магистрального провода до СИП2А-(4х70), СИП2А-(4х50) и замена вводов на СИП 2А-(2-16) и СИП 2А-(4х16), с заменой существующих дер.опор на ж/б опоры в кол-ве 47шт                                                    </t>
  </si>
  <si>
    <t>Свирск</t>
  </si>
  <si>
    <t>фид-2 ул Чехова ТП-10</t>
  </si>
  <si>
    <t xml:space="preserve">Увеличение сечения магистрального провода до СИП2А-(4х70) и замена вводов на СИП 2А-(2-16) и СИП 2А-(4х16), с заменой существующих дер.опор на ж/б опоры в кол-ве 33шт                          </t>
  </si>
  <si>
    <t>фид-2 ул.Сибирская ТП-21</t>
  </si>
  <si>
    <t xml:space="preserve">Увеличение сечения магистрального провода до СИП2А-(4х70), СИП2А-(4х50) и замена вводов на СИП 2А-(2-16) и СИП 2А-(4х16), с заменой существующих дер.опор на ж/б опоры в кол-ве 50шт              </t>
  </si>
  <si>
    <t>фид-1 ул.Красноармейская ТП-6</t>
  </si>
  <si>
    <t xml:space="preserve">Увеличение сечения магистрального провода до СИП2А-(4х70), СИП2А-(4х50) и замена вводов на СИП 2А-(2-16) и СИП 2А-(4х16), с заменой существующих дер.опор на ж/б опоры в кол-ве 25шт              </t>
  </si>
  <si>
    <t>фид-2 ул.Красноармейская ТП-6</t>
  </si>
  <si>
    <t xml:space="preserve">Увеличение сечения магистрального провода до СИП2А-(4х70), СИП2А-(4х50) и замена вводов на СИП 2А-(2-16) и СИП 2А-(4х16), с заменой существующих дер.опор на ж/б опоры в кол-ве 20шт              </t>
  </si>
  <si>
    <t>фид-3 ул.Гоголя ТП-6</t>
  </si>
  <si>
    <t xml:space="preserve">Увеличение сечения магистрального провода до СИП2А-(4х70), СИП2А-(4х50) и замена вводов на СИП 2А-(2-16) и СИП 2А-(4х16), с заменой существующих дер.опор на ж/б опоры в кол-ве 33шт              </t>
  </si>
  <si>
    <t>ЧЭС</t>
  </si>
  <si>
    <t xml:space="preserve">ул.Лазо, 4-62; ул.П.Морозова, 5-29/6-22; ул.Иванцовой, 3-27.  </t>
  </si>
  <si>
    <t>ул.Волочаевская 12,16,18,20,22,24,26,28,31,33,38,40</t>
  </si>
  <si>
    <t>Жалоба №211 от 07.09.2011г.ул.Волочаевская,№79а. Низкое напряжение, гнилые опоры</t>
  </si>
  <si>
    <t xml:space="preserve">ул.Чехова, 33-51/2-78; ул.Ломоносова, 37-95/34-90; ул.Романенко, 35-99/32-96; ул.Партизанская, 1-41/2-52.  </t>
  </si>
  <si>
    <t xml:space="preserve">ул.Сибирская, 1-45/4-56; ул.Депутатская, 2-42; ул.Нагорная, 5-19.  </t>
  </si>
  <si>
    <t>Жалоба №438 от 18.03.2015г. ул.Сибирская №4. Низкое напряжение. Устные жалобы на низкое напряжение</t>
  </si>
  <si>
    <t>ул.Красноармейская, 109-149/138-164;</t>
  </si>
  <si>
    <t>ул.Красноармейская, 87-107/116-136; ул.Гоголя, 123-147/108-114</t>
  </si>
  <si>
    <t>ул.Гоголя, 153-198/116-182;</t>
  </si>
  <si>
    <t>-</t>
  </si>
  <si>
    <t>ТП-300601 ф.№1 "ул. 40 лет Победы"</t>
  </si>
  <si>
    <t>с.Кривошапкино</t>
  </si>
  <si>
    <t xml:space="preserve">ул.40 лет Победы №1, 2, 3, 4, 5, 5а, 6, 7, 7а, 8, 9, 10, 11, 12, 13. </t>
  </si>
  <si>
    <t>ул. Молодежная, ул. Лесная, ул. 40 лет Победы коллективная жалоба на низкое напряжения от 16.11.2012г. Заявление от 16.09.13г. с жалобой на низкое напряжение потребителя по адресу ул. 40 лет Победы, д.8, кв.1</t>
  </si>
  <si>
    <t>КЭС</t>
  </si>
  <si>
    <t>г. Зима</t>
  </si>
  <si>
    <t xml:space="preserve">п. Балаганск </t>
  </si>
  <si>
    <t xml:space="preserve">п. Новонукутский </t>
  </si>
  <si>
    <t>ТП-13 ВЛ-0,4кВ фид "Западная"</t>
  </si>
  <si>
    <t xml:space="preserve">Замена провода на СИП-95 ТП-13-оп.9(280м), СИП-70 оп.9-оп.13(280м), СИП-50 оп.10-27;13-16(350м). СИП-35 оп.16-20;27-28(175м)       </t>
  </si>
  <si>
    <t>ул. Западная 1-1, 1-2, 2-1, 2-2, 3-1, 3-2, 4, 5-1, 5-2, 7-1, 7-2, 8-1, 8-2, 9, 10 ул. Полевая 7, 9-1, 9-2, 11-1, 11-2, 13-1, 13-2, 17, 20, 21-1, 21-2</t>
  </si>
  <si>
    <t>ТП-5 ф. ВЛ-0,4кВ Красных партизан</t>
  </si>
  <si>
    <t>п. Тыреть</t>
  </si>
  <si>
    <t>Выполнить реконструкцию ВЛ-0,4кВ ф. Красных партизан ТП-5 на три отдельных фидера : фидер 1 - оп. № 1-7; Фидер 2 - оп. № 1-56; фидер 3 - оп. № 1-25</t>
  </si>
  <si>
    <t>ул. Красных партизан № 12</t>
  </si>
  <si>
    <t>Вх. № 361 от 25.02.16 ул. Красных партизан, дом 12</t>
  </si>
  <si>
    <t>СЭС</t>
  </si>
  <si>
    <t>инвестпрограмма</t>
  </si>
  <si>
    <t>Текущий и капитальный ремонт</t>
  </si>
  <si>
    <t>фид-1 ул.Волочаевская ТП-82</t>
  </si>
  <si>
    <t>хозспособ</t>
  </si>
  <si>
    <t xml:space="preserve">Выполнение, % </t>
  </si>
  <si>
    <t>Замена существующего линейного провода А-35 на провод А-50.</t>
  </si>
  <si>
    <t>Текущая эксплуатация</t>
  </si>
  <si>
    <t>ВЛ-0,4кВ Ленина от ТП-12</t>
  </si>
  <si>
    <t>Переключить часть фидера  опоры 19-26 на ТП-38</t>
  </si>
  <si>
    <t>ул. Пушкина  дом 8,17.19.12.21.23.25.16.20</t>
  </si>
  <si>
    <t>вх1458/Сэс от 18.12.17</t>
  </si>
  <si>
    <t>ВЛ-0.4кВ Строительная от ТП-22</t>
  </si>
  <si>
    <t xml:space="preserve">Выполнить организационные мероприятия по повышению напряжения в сети 10кВ </t>
  </si>
  <si>
    <t xml:space="preserve">Эксплуатация </t>
  </si>
  <si>
    <t>ул. Строительная 8</t>
  </si>
  <si>
    <t>вх ВХ-85 от 06,02,18</t>
  </si>
  <si>
    <t xml:space="preserve">п. Кумарейка </t>
  </si>
  <si>
    <t>ВЛ-0.4кВ Северная от ТП-4</t>
  </si>
  <si>
    <t>Выполнить ремонт ВЛ-0,4кВ, замена опор, провода на СИП</t>
  </si>
  <si>
    <t>ул. Заречная, д.54</t>
  </si>
  <si>
    <t>вх. №166/СЭС от 15.03.2019г.</t>
  </si>
  <si>
    <t>ВЛ-0,4кВ "Западная" от ТП13</t>
  </si>
  <si>
    <t xml:space="preserve">Реконструкция фидера ВЛ-0,4кВ Запад от ТП-13 с разделением на два фидера </t>
  </si>
  <si>
    <t>ул. Западная.д.8 кв.1</t>
  </si>
  <si>
    <t>ВК-1466/СЭС от 20.12.17</t>
  </si>
  <si>
    <t>ТП-14 ВЛ-0,4кВ фид "Запад"</t>
  </si>
  <si>
    <t>Разделение фидера, строительство ВЛИ-0,4кВ "ЮГ"от ТП-19 до оп.№1 по совместной подвески ВЛ-10кВ ф-р №5 Монтаж провода СИП-2 3х70+1х70 - 280м.</t>
  </si>
  <si>
    <t>ул.Саянская дом №1-1. 1-2; 3-1,3-2, 5-1,2;7-1,2; 4-2;
ул.У.Громовой домм №1-1,1-2; 3а-1,3а-2; 4-1,4-2; 6-1, 6-2;
ул.Дзержинского дом № 1-1,1-2;3-1,3-2; 4-1,4-2; 5-1,2; 8-1,6-2.</t>
  </si>
  <si>
    <t>№ 1349 от 16.11.17
ул. Дзержинского, 4-2</t>
  </si>
  <si>
    <t>ТП-28 ВЛ-0,4кВ фид "Восток"</t>
  </si>
  <si>
    <t>Переключено часть ВЛ-0,4кВ Восток от ТП-28 на ТП-29 
ВЛ-0,4кВ "Коминтерна-Запад" Заменен провод 4А-35 на СИП-2 4х95 L=195м.  между ТП-29 -оп.1-2-сп.161-160-159--158-157.</t>
  </si>
  <si>
    <t>ул.Совнтская дом № 95-1,95-2;97-1,2;99-1,2; 100-1,100-2; 103-1,2; 105-1,105-2; 102-1,102-2; 104-1,2; 106-1,2; 108-1,2; 110-1,2; 112-1,2;84,82,80,,;
ул.Ломоносова дом.№ 7,9,11</t>
  </si>
  <si>
    <t>№1435 от 08.12.2017г. Ул.Советская 104--1,2, ВХ № 8 от  11.01.18</t>
  </si>
  <si>
    <t>ТП-8 ВЛ-0,4 кВ "Восток"</t>
  </si>
  <si>
    <t>Произведены работы по замене ввода в дом г.Зима ул.Баумана, д.45, кв.4</t>
  </si>
  <si>
    <t>г.Зима ул.Баумана, д.45, кв.4</t>
  </si>
  <si>
    <t>№-115/СЭС от14.02.2018</t>
  </si>
  <si>
    <t>ТП-103 ВЛ-0,4кВ  "Бугровая"</t>
  </si>
  <si>
    <t>Монтаж дополнительного провода и перераспределение потребителей по разным фазам.</t>
  </si>
  <si>
    <t xml:space="preserve">ул.Бугровая, дом №14
</t>
  </si>
  <si>
    <t>№340/СЭС от 10.05.2018г.</t>
  </si>
  <si>
    <t>Замена питающего провода сечением А-16 на А-35</t>
  </si>
  <si>
    <t xml:space="preserve">ул.Бугровая, дом №18
</t>
  </si>
  <si>
    <t>№363/СЭС от 15.05.2018г.</t>
  </si>
  <si>
    <t>ТП-26 ВЛ-0,4кВ  "Российская"</t>
  </si>
  <si>
    <t>Разделение фидера на 2-а, с заменой провода А-35,50 на СИП-4х95,70</t>
  </si>
  <si>
    <t xml:space="preserve">ул.Российская, Сахарова
</t>
  </si>
  <si>
    <t>ТП-26 ВЛ-0,4кВ  "Байкальская"</t>
  </si>
  <si>
    <t>Рекострукция фидера с заменой провода А-35,50 на СИП-4х70</t>
  </si>
  <si>
    <t xml:space="preserve">ул.Байкальская
</t>
  </si>
  <si>
    <t>ТП-103 ВЛ-0,4 кВ "Полевая"</t>
  </si>
  <si>
    <t>Монтаж провода СИП-2, А-50 для распределения нагрузки фидера по ул. Полевая</t>
  </si>
  <si>
    <t>гЗима ул.Полевая д.5,4,15, ул. Бугровая, 11</t>
  </si>
  <si>
    <t>№-/СЭС от14.12.2017</t>
  </si>
  <si>
    <t>ТП-33 ВЛ-0,4кВ ф. Куйбышева</t>
  </si>
  <si>
    <t>Замена ввода на жилой многоквартирный дом</t>
  </si>
  <si>
    <t>гЗима ул.Куйбышева, 10</t>
  </si>
  <si>
    <t>№-983/СЭС от 04.12.2018</t>
  </si>
  <si>
    <t>ТП-24Э ВЛ-0,45кВ ф. 2-я Светлая</t>
  </si>
  <si>
    <t>Монтаж провода  А-50 для распределения нагрузки фидера по ул. 2-я Светлая</t>
  </si>
  <si>
    <t>гЗима ул.2-я Светлая,8,10,12, 14,16</t>
  </si>
  <si>
    <t>№-/СЭС от 24.01.2018</t>
  </si>
  <si>
    <t>ТП-22 ВЛ-0,4кВ ф. Гагарина</t>
  </si>
  <si>
    <t>Монтаж провода  А-50 для распределения нагрузки фидера по ул. Гагарина</t>
  </si>
  <si>
    <t>гЗима ул.Гагарина, 2а</t>
  </si>
  <si>
    <t>ТП-83 ВЛ-0,4кВ ф.Юг</t>
  </si>
  <si>
    <t xml:space="preserve">Переключение части нагрузок с ТП-83 на ТП-11по ул. Шолохова с монтажом провода А-50 </t>
  </si>
  <si>
    <t>гЗима ул.Шолохова, 39, 39а-1, 39а-2, 41-1, 41-2, 43-1, 43-2, 43-3, 45-1, 45-2, 45-3, 45-4, 49-1, 49-2, 58,60</t>
  </si>
  <si>
    <t>ТП-26 ВЛ-0,4кВ ф.Юг</t>
  </si>
  <si>
    <t xml:space="preserve">Переключение части нагрузок с ф. Юг на ф. Гершевича-нечетная от ТП-26 с монтажом провода СИП-2 4х95 </t>
  </si>
  <si>
    <t>гЗима ул.Володарского, 116-1, 116-2, 114</t>
  </si>
  <si>
    <t>с. Батама</t>
  </si>
  <si>
    <t>Произведены работы по замене ввода в дом с.Батама ул.Молодежная, д.6, кв.1</t>
  </si>
  <si>
    <t xml:space="preserve"> с.Батама ул.Молодежная, д.6, кв.1</t>
  </si>
  <si>
    <t>№-926/СЭС от 20.11.2018</t>
  </si>
  <si>
    <t>капитальный ремонт</t>
  </si>
  <si>
    <t xml:space="preserve">НЭС </t>
  </si>
  <si>
    <t>Ф№3 ,5</t>
  </si>
  <si>
    <t>ТП-96</t>
  </si>
  <si>
    <t>Разделение фидеров с применением СИП утановка КТП-250 в центре нагрузки</t>
  </si>
  <si>
    <t xml:space="preserve">ул. 2я Подгорная 6, 8, 10а, 12, 14, 7, 12, 15, 13, 11, 9, пер Береговой 12, 14, 16, 18, 20, 1, 1а, 21, 23, 25, 27 ул. Сартакова  19, 20, 17, 18, 15, 13, 16, 9, 12, 7 ,5, 3, 1, 8 ,6 ,4 </t>
  </si>
  <si>
    <t>УКЭС</t>
  </si>
  <si>
    <t>пер.Солнечный 1,2,3,4, 60 лет Октября 35,37,39,41,43,45,47,47а,49,52,54,56,58,60,62,64,70а,72,магазин, гаражи</t>
  </si>
  <si>
    <t>Произведено перераспределение нагрузок, проводится согласование на установку дополнительной КТПН, произведена замена части магистрального провода на ВЛ большего сечения</t>
  </si>
  <si>
    <t>Подгорная</t>
  </si>
  <si>
    <t>Произведено перераспределение нагрузок, переключение части фидера на ТП-117 Ленаречтранс, замена магистрального провода на ВЛ большего сечения. Необходим перенос в центр нагрузок, разделение фидера.</t>
  </si>
  <si>
    <t>пер.Новый 8,9, Кутузова 6,7,11,14,15,16,17,18,19,21,23,25,Б/Н, пер.Речников 4,6,7,Б/Н, ул.Брагина 12,12а,13,14,15,16,Б/Н</t>
  </si>
  <si>
    <t>План исполнения программы по приведению качества электроэнергии потребетелей в соответствии с ГОСТ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</si>
</sst>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10" x14ac:knownFonts="1">
    <font>
      <sz val="11"/>
      <color theme="1"/>
      <name val="Calibri"/>
      <family val="2"/>
      <scheme val="minor"/>
    </font>
    <font>
      <sz val="11"/>
      <name val="Arial"/>
      <family val="2"/>
      <charset val="204"/>
    </font>
    <font>
      <sz val="11"/>
      <name val="Cambria"/>
      <family val="1"/>
      <charset val="204"/>
      <scheme val="major"/>
    </font>
    <font>
      <sz val="10"/>
      <name val="Arial"/>
      <family val="2"/>
      <charset val="204"/>
    </font>
    <font>
      <sz val="10"/>
      <color indexed="64"/>
      <name val="Arial"/>
      <family val="2"/>
      <charset val="204"/>
    </font>
    <font>
      <b/>
      <sz val="14"/>
      <name val="Cambria"/>
      <family val="1"/>
      <charset val="204"/>
      <scheme val="major"/>
    </font>
    <font>
      <sz val="14"/>
      <name val="Times New Roman"/>
      <family val="1"/>
      <charset val="204"/>
    </font>
    <font>
      <sz val="10"/>
      <name val="Arial"/>
      <family val="2"/>
      <charset val="204"/>
    </font>
    <font>
      <sz val="10"/>
      <name val="Arial Cyr"/>
      <charset val="204"/>
    </font>
    <font>
      <sz val="14"/>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2">
    <xf numFmtId="0" fontId="0" fillId="0" borderId="0"/>
    <xf numFmtId="0" fontId="3" fillId="0" borderId="0"/>
    <xf numFmtId="0" fontId="4" fillId="0" borderId="0"/>
    <xf numFmtId="0" fontId="3" fillId="0" borderId="0"/>
    <xf numFmtId="0" fontId="4"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164" fontId="8" fillId="0" borderId="0" applyFont="0" applyFill="0" applyBorder="0" applyAlignment="0" applyProtection="0"/>
    <xf numFmtId="0" fontId="3" fillId="0" borderId="0"/>
  </cellStyleXfs>
  <cellXfs count="30">
    <xf numFmtId="0" fontId="0" fillId="0" borderId="0" xfId="0"/>
    <xf numFmtId="0" fontId="1" fillId="0" borderId="0" xfId="0" applyFont="1" applyFill="1" applyBorder="1" applyAlignment="1">
      <alignment horizontal="center" vertical="center" wrapText="1"/>
    </xf>
    <xf numFmtId="0" fontId="0" fillId="0" borderId="0" xfId="0" applyFont="1" applyFill="1"/>
    <xf numFmtId="0" fontId="2" fillId="0" borderId="0"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ont="1" applyFill="1"/>
    <xf numFmtId="0" fontId="6" fillId="0" borderId="1" xfId="0" applyNumberFormat="1" applyFont="1" applyFill="1" applyBorder="1" applyAlignment="1">
      <alignment horizontal="center" vertical="center" wrapText="1"/>
    </xf>
    <xf numFmtId="0" fontId="9" fillId="0" borderId="1" xfId="0" applyFont="1" applyFill="1" applyBorder="1" applyAlignment="1">
      <alignment wrapText="1"/>
    </xf>
    <xf numFmtId="0" fontId="6" fillId="0" borderId="3" xfId="0"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1" fontId="0" fillId="0" borderId="0" xfId="0" applyNumberFormat="1" applyFont="1" applyFill="1"/>
    <xf numFmtId="1" fontId="2" fillId="0" borderId="0"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1" fontId="9" fillId="0" borderId="1" xfId="0" applyNumberFormat="1" applyFont="1" applyFill="1" applyBorder="1" applyAlignment="1">
      <alignment wrapText="1"/>
    </xf>
    <xf numFmtId="1" fontId="6"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0" fillId="0" borderId="0" xfId="0" applyFont="1" applyFill="1" applyAlignment="1">
      <alignment horizontal="center"/>
    </xf>
    <xf numFmtId="0" fontId="9" fillId="0" borderId="1" xfId="0" applyFont="1" applyFill="1" applyBorder="1" applyAlignment="1">
      <alignment horizont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cellXfs>
  <cellStyles count="62">
    <cellStyle name="Обычный" xfId="0" builtinId="0"/>
    <cellStyle name="Обычный 101" xfId="7"/>
    <cellStyle name="Обычный 102" xfId="8"/>
    <cellStyle name="Обычный 104" xfId="9"/>
    <cellStyle name="Обычный 107" xfId="10"/>
    <cellStyle name="Обычный 108" xfId="11"/>
    <cellStyle name="Обычный 11" xfId="12"/>
    <cellStyle name="Обычный 111" xfId="13"/>
    <cellStyle name="Обычный 13" xfId="14"/>
    <cellStyle name="Обычный 15" xfId="15"/>
    <cellStyle name="Обычный 16" xfId="16"/>
    <cellStyle name="Обычный 17" xfId="17"/>
    <cellStyle name="Обычный 18" xfId="18"/>
    <cellStyle name="Обычный 19" xfId="1"/>
    <cellStyle name="Обычный 2" xfId="19"/>
    <cellStyle name="Обычный 20" xfId="2"/>
    <cellStyle name="Обычный 21" xfId="20"/>
    <cellStyle name="Обычный 22" xfId="21"/>
    <cellStyle name="Обычный 24" xfId="22"/>
    <cellStyle name="Обычный 26" xfId="23"/>
    <cellStyle name="Обычный 27" xfId="24"/>
    <cellStyle name="Обычный 29" xfId="25"/>
    <cellStyle name="Обычный 3" xfId="26"/>
    <cellStyle name="Обычный 31" xfId="27"/>
    <cellStyle name="Обычный 32" xfId="28"/>
    <cellStyle name="Обычный 35" xfId="29"/>
    <cellStyle name="Обычный 4" xfId="6"/>
    <cellStyle name="Обычный 4 2" xfId="61"/>
    <cellStyle name="Обычный 41" xfId="30"/>
    <cellStyle name="Обычный 43" xfId="31"/>
    <cellStyle name="Обычный 44" xfId="3"/>
    <cellStyle name="Обычный 45" xfId="59"/>
    <cellStyle name="Обычный 47" xfId="32"/>
    <cellStyle name="Обычный 48" xfId="33"/>
    <cellStyle name="Обычный 50" xfId="4"/>
    <cellStyle name="Обычный 51" xfId="5"/>
    <cellStyle name="Обычный 52" xfId="34"/>
    <cellStyle name="Обычный 53" xfId="35"/>
    <cellStyle name="Обычный 54" xfId="36"/>
    <cellStyle name="Обычный 57" xfId="37"/>
    <cellStyle name="Обычный 58" xfId="38"/>
    <cellStyle name="Обычный 6" xfId="39"/>
    <cellStyle name="Обычный 63" xfId="40"/>
    <cellStyle name="Обычный 64" xfId="41"/>
    <cellStyle name="Обычный 66" xfId="42"/>
    <cellStyle name="Обычный 67" xfId="43"/>
    <cellStyle name="Обычный 68" xfId="44"/>
    <cellStyle name="Обычный 69" xfId="45"/>
    <cellStyle name="Обычный 7" xfId="46"/>
    <cellStyle name="Обычный 72" xfId="47"/>
    <cellStyle name="Обычный 73" xfId="48"/>
    <cellStyle name="Обычный 8" xfId="49"/>
    <cellStyle name="Обычный 80" xfId="50"/>
    <cellStyle name="Обычный 81" xfId="51"/>
    <cellStyle name="Обычный 82" xfId="52"/>
    <cellStyle name="Обычный 84" xfId="53"/>
    <cellStyle name="Обычный 9" xfId="54"/>
    <cellStyle name="Обычный 94" xfId="55"/>
    <cellStyle name="Обычный 95" xfId="56"/>
    <cellStyle name="Обычный 96" xfId="57"/>
    <cellStyle name="Обычный 97" xfId="58"/>
    <cellStyle name="Финансовый 2" xfId="6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tabSelected="1" view="pageBreakPreview" zoomScale="46" zoomScaleNormal="60" zoomScaleSheetLayoutView="46" workbookViewId="0">
      <selection activeCell="O10" sqref="O10"/>
    </sheetView>
  </sheetViews>
  <sheetFormatPr defaultRowHeight="15" x14ac:dyDescent="0.25"/>
  <cols>
    <col min="1" max="1" width="7" style="2" customWidth="1"/>
    <col min="2" max="2" width="17.5703125" style="2" customWidth="1"/>
    <col min="3" max="3" width="20" style="2" customWidth="1"/>
    <col min="4" max="4" width="21" style="2" customWidth="1"/>
    <col min="5" max="5" width="19.28515625" style="2" bestFit="1" customWidth="1"/>
    <col min="6" max="6" width="10.7109375" style="2" customWidth="1"/>
    <col min="7" max="7" width="37.140625" style="2" customWidth="1"/>
    <col min="8" max="12" width="10" style="2" customWidth="1"/>
    <col min="13" max="13" width="10.140625" style="2" customWidth="1"/>
    <col min="14" max="14" width="15.5703125" style="2" customWidth="1"/>
    <col min="15" max="15" width="23.42578125" style="2" customWidth="1"/>
    <col min="16" max="16" width="12.42578125" style="14" customWidth="1"/>
    <col min="17" max="17" width="17.140625" style="22" customWidth="1"/>
    <col min="18" max="19" width="13.140625" style="2" customWidth="1"/>
    <col min="20" max="20" width="25.28515625" style="2" customWidth="1"/>
    <col min="21" max="21" width="27.5703125" style="2" customWidth="1"/>
    <col min="22" max="16384" width="9.140625" style="2"/>
  </cols>
  <sheetData>
    <row r="1" spans="1:21" ht="18" x14ac:dyDescent="0.25">
      <c r="A1" s="28" t="s">
        <v>209</v>
      </c>
      <c r="B1" s="28"/>
      <c r="C1" s="28"/>
      <c r="D1" s="28"/>
      <c r="E1" s="28"/>
      <c r="F1" s="28"/>
      <c r="G1" s="28"/>
      <c r="H1" s="28"/>
      <c r="I1" s="28"/>
      <c r="J1" s="28"/>
      <c r="K1" s="28"/>
      <c r="L1" s="28"/>
      <c r="M1" s="28"/>
      <c r="N1" s="28"/>
      <c r="O1" s="28"/>
      <c r="P1" s="28"/>
      <c r="Q1" s="28"/>
      <c r="R1" s="28"/>
      <c r="S1" s="28"/>
      <c r="T1" s="28"/>
      <c r="U1" s="28"/>
    </row>
    <row r="2" spans="1:21" x14ac:dyDescent="0.25">
      <c r="A2" s="1"/>
      <c r="B2" s="3"/>
      <c r="C2" s="3"/>
      <c r="D2" s="3"/>
      <c r="E2" s="3"/>
      <c r="F2" s="3"/>
      <c r="G2" s="3"/>
      <c r="H2" s="3"/>
      <c r="I2" s="3"/>
      <c r="J2" s="3"/>
      <c r="K2" s="3"/>
      <c r="L2" s="3"/>
      <c r="M2" s="3"/>
      <c r="N2" s="3"/>
      <c r="O2" s="3"/>
      <c r="P2" s="15"/>
      <c r="Q2" s="3"/>
      <c r="R2" s="3"/>
      <c r="S2" s="3"/>
      <c r="T2" s="3"/>
      <c r="U2" s="3"/>
    </row>
    <row r="3" spans="1:21" ht="18.75" x14ac:dyDescent="0.25">
      <c r="A3" s="24" t="s">
        <v>0</v>
      </c>
      <c r="B3" s="24" t="s">
        <v>45</v>
      </c>
      <c r="C3" s="24" t="s">
        <v>1</v>
      </c>
      <c r="D3" s="24" t="s">
        <v>46</v>
      </c>
      <c r="E3" s="24" t="s">
        <v>2</v>
      </c>
      <c r="F3" s="24" t="s">
        <v>41</v>
      </c>
      <c r="G3" s="24" t="s">
        <v>3</v>
      </c>
      <c r="H3" s="24" t="s">
        <v>4</v>
      </c>
      <c r="I3" s="24"/>
      <c r="J3" s="24"/>
      <c r="K3" s="24"/>
      <c r="L3" s="24"/>
      <c r="M3" s="24" t="s">
        <v>5</v>
      </c>
      <c r="N3" s="24" t="s">
        <v>6</v>
      </c>
      <c r="O3" s="24" t="s">
        <v>7</v>
      </c>
      <c r="P3" s="29" t="s">
        <v>8</v>
      </c>
      <c r="Q3" s="25" t="s">
        <v>126</v>
      </c>
      <c r="R3" s="24" t="s">
        <v>9</v>
      </c>
      <c r="S3" s="24"/>
      <c r="T3" s="24" t="s">
        <v>47</v>
      </c>
      <c r="U3" s="24" t="s">
        <v>10</v>
      </c>
    </row>
    <row r="4" spans="1:21" ht="18.75" x14ac:dyDescent="0.25">
      <c r="A4" s="24"/>
      <c r="B4" s="24"/>
      <c r="C4" s="24"/>
      <c r="D4" s="24"/>
      <c r="E4" s="24"/>
      <c r="F4" s="24"/>
      <c r="G4" s="24"/>
      <c r="H4" s="24" t="s">
        <v>11</v>
      </c>
      <c r="I4" s="24" t="s">
        <v>12</v>
      </c>
      <c r="J4" s="24"/>
      <c r="K4" s="24" t="s">
        <v>12</v>
      </c>
      <c r="L4" s="24"/>
      <c r="M4" s="24"/>
      <c r="N4" s="24"/>
      <c r="O4" s="24"/>
      <c r="P4" s="29"/>
      <c r="Q4" s="26"/>
      <c r="R4" s="24" t="s">
        <v>13</v>
      </c>
      <c r="S4" s="24" t="s">
        <v>14</v>
      </c>
      <c r="T4" s="24"/>
      <c r="U4" s="24"/>
    </row>
    <row r="5" spans="1:21" ht="18.75" x14ac:dyDescent="0.25">
      <c r="A5" s="24"/>
      <c r="B5" s="24"/>
      <c r="C5" s="24"/>
      <c r="D5" s="24"/>
      <c r="E5" s="24"/>
      <c r="F5" s="24"/>
      <c r="G5" s="24"/>
      <c r="H5" s="24"/>
      <c r="I5" s="24">
        <v>0.4</v>
      </c>
      <c r="J5" s="24"/>
      <c r="K5" s="24" t="s">
        <v>15</v>
      </c>
      <c r="L5" s="24"/>
      <c r="M5" s="24"/>
      <c r="N5" s="24"/>
      <c r="O5" s="24"/>
      <c r="P5" s="29"/>
      <c r="Q5" s="26"/>
      <c r="R5" s="24"/>
      <c r="S5" s="24"/>
      <c r="T5" s="24"/>
      <c r="U5" s="24"/>
    </row>
    <row r="6" spans="1:21" ht="18.75" x14ac:dyDescent="0.25">
      <c r="A6" s="24"/>
      <c r="B6" s="24"/>
      <c r="C6" s="24"/>
      <c r="D6" s="24"/>
      <c r="E6" s="24"/>
      <c r="F6" s="24"/>
      <c r="G6" s="24"/>
      <c r="H6" s="5" t="s">
        <v>16</v>
      </c>
      <c r="I6" s="5" t="s">
        <v>17</v>
      </c>
      <c r="J6" s="20" t="s">
        <v>18</v>
      </c>
      <c r="K6" s="5" t="s">
        <v>17</v>
      </c>
      <c r="L6" s="5" t="s">
        <v>18</v>
      </c>
      <c r="M6" s="24"/>
      <c r="N6" s="24"/>
      <c r="O6" s="24"/>
      <c r="P6" s="29"/>
      <c r="Q6" s="27"/>
      <c r="R6" s="24"/>
      <c r="S6" s="24"/>
      <c r="T6" s="24"/>
      <c r="U6" s="24"/>
    </row>
    <row r="7" spans="1:21" ht="206.25" x14ac:dyDescent="0.25">
      <c r="A7" s="6">
        <v>1</v>
      </c>
      <c r="B7" s="6" t="s">
        <v>49</v>
      </c>
      <c r="C7" s="6" t="s">
        <v>24</v>
      </c>
      <c r="D7" s="6" t="s">
        <v>23</v>
      </c>
      <c r="E7" s="4">
        <v>6.97</v>
      </c>
      <c r="F7" s="4">
        <f t="shared" ref="F7:F11" si="0">I7+J7+K7+L7</f>
        <v>1.71</v>
      </c>
      <c r="G7" s="6" t="s">
        <v>43</v>
      </c>
      <c r="H7" s="6"/>
      <c r="I7" s="6">
        <v>1.7</v>
      </c>
      <c r="J7" s="6">
        <v>0.01</v>
      </c>
      <c r="K7" s="6"/>
      <c r="L7" s="6"/>
      <c r="M7" s="6">
        <v>6.03</v>
      </c>
      <c r="N7" s="6" t="s">
        <v>19</v>
      </c>
      <c r="O7" s="6" t="s">
        <v>20</v>
      </c>
      <c r="P7" s="16">
        <v>2020</v>
      </c>
      <c r="Q7" s="8">
        <v>100</v>
      </c>
      <c r="R7" s="6">
        <v>15</v>
      </c>
      <c r="S7" s="6">
        <v>15</v>
      </c>
      <c r="T7" s="6" t="s">
        <v>25</v>
      </c>
      <c r="U7" s="6" t="s">
        <v>26</v>
      </c>
    </row>
    <row r="8" spans="1:21" ht="93.75" x14ac:dyDescent="0.25">
      <c r="A8" s="6">
        <v>2</v>
      </c>
      <c r="B8" s="6" t="s">
        <v>49</v>
      </c>
      <c r="C8" s="6" t="s">
        <v>27</v>
      </c>
      <c r="D8" s="6" t="s">
        <v>23</v>
      </c>
      <c r="E8" s="4">
        <v>6.97</v>
      </c>
      <c r="F8" s="4">
        <f t="shared" si="0"/>
        <v>0.01</v>
      </c>
      <c r="G8" s="6" t="s">
        <v>44</v>
      </c>
      <c r="H8" s="6"/>
      <c r="I8" s="6"/>
      <c r="J8" s="6">
        <v>0.01</v>
      </c>
      <c r="K8" s="6"/>
      <c r="L8" s="6"/>
      <c r="M8" s="6"/>
      <c r="N8" s="6" t="s">
        <v>19</v>
      </c>
      <c r="O8" s="6" t="s">
        <v>20</v>
      </c>
      <c r="P8" s="16">
        <v>2020</v>
      </c>
      <c r="Q8" s="8">
        <v>100</v>
      </c>
      <c r="R8" s="6">
        <v>6</v>
      </c>
      <c r="S8" s="6">
        <v>18</v>
      </c>
      <c r="T8" s="6" t="s">
        <v>28</v>
      </c>
      <c r="U8" s="6" t="s">
        <v>29</v>
      </c>
    </row>
    <row r="9" spans="1:21" ht="225" x14ac:dyDescent="0.25">
      <c r="A9" s="20">
        <v>3</v>
      </c>
      <c r="B9" s="6" t="s">
        <v>49</v>
      </c>
      <c r="C9" s="6" t="s">
        <v>31</v>
      </c>
      <c r="D9" s="6" t="s">
        <v>30</v>
      </c>
      <c r="E9" s="4">
        <v>4.7</v>
      </c>
      <c r="F9" s="4">
        <f t="shared" si="0"/>
        <v>0.95</v>
      </c>
      <c r="G9" s="6" t="s">
        <v>42</v>
      </c>
      <c r="H9" s="6"/>
      <c r="I9" s="6">
        <v>0.95</v>
      </c>
      <c r="J9" s="6"/>
      <c r="K9" s="6"/>
      <c r="L9" s="6"/>
      <c r="M9" s="6">
        <v>2.27</v>
      </c>
      <c r="N9" s="6" t="s">
        <v>21</v>
      </c>
      <c r="O9" s="6" t="s">
        <v>20</v>
      </c>
      <c r="P9" s="16">
        <v>2019</v>
      </c>
      <c r="Q9" s="21">
        <v>100</v>
      </c>
      <c r="R9" s="6">
        <v>58</v>
      </c>
      <c r="S9" s="6">
        <v>2</v>
      </c>
      <c r="T9" s="6" t="s">
        <v>32</v>
      </c>
      <c r="U9" s="6" t="s">
        <v>33</v>
      </c>
    </row>
    <row r="10" spans="1:21" ht="150" x14ac:dyDescent="0.25">
      <c r="A10" s="20">
        <v>4</v>
      </c>
      <c r="B10" s="6" t="s">
        <v>49</v>
      </c>
      <c r="C10" s="6" t="s">
        <v>34</v>
      </c>
      <c r="D10" s="6" t="s">
        <v>35</v>
      </c>
      <c r="E10" s="4">
        <v>5</v>
      </c>
      <c r="F10" s="4">
        <f t="shared" si="0"/>
        <v>0.52</v>
      </c>
      <c r="G10" s="6" t="s">
        <v>36</v>
      </c>
      <c r="H10" s="6"/>
      <c r="I10" s="6">
        <v>0.49</v>
      </c>
      <c r="J10" s="6">
        <v>0.03</v>
      </c>
      <c r="K10" s="6"/>
      <c r="L10" s="6"/>
      <c r="M10" s="6">
        <v>3.87</v>
      </c>
      <c r="N10" s="6" t="s">
        <v>21</v>
      </c>
      <c r="O10" s="6" t="s">
        <v>20</v>
      </c>
      <c r="P10" s="16">
        <v>2019</v>
      </c>
      <c r="Q10" s="21">
        <v>100</v>
      </c>
      <c r="R10" s="6">
        <v>13</v>
      </c>
      <c r="S10" s="6">
        <v>6</v>
      </c>
      <c r="T10" s="6" t="s">
        <v>37</v>
      </c>
      <c r="U10" s="6" t="s">
        <v>37</v>
      </c>
    </row>
    <row r="11" spans="1:21" ht="112.5" x14ac:dyDescent="0.25">
      <c r="A11" s="20">
        <v>5</v>
      </c>
      <c r="B11" s="10" t="s">
        <v>49</v>
      </c>
      <c r="C11" s="10" t="s">
        <v>38</v>
      </c>
      <c r="D11" s="10" t="s">
        <v>35</v>
      </c>
      <c r="E11" s="11">
        <v>12.1</v>
      </c>
      <c r="F11" s="11">
        <f t="shared" si="0"/>
        <v>1.794</v>
      </c>
      <c r="G11" s="10" t="s">
        <v>39</v>
      </c>
      <c r="H11" s="10"/>
      <c r="I11" s="10">
        <v>1.641</v>
      </c>
      <c r="J11" s="10">
        <v>0.153</v>
      </c>
      <c r="K11" s="10"/>
      <c r="L11" s="10"/>
      <c r="M11" s="10">
        <v>6.79</v>
      </c>
      <c r="N11" s="10" t="s">
        <v>21</v>
      </c>
      <c r="O11" s="10" t="s">
        <v>123</v>
      </c>
      <c r="P11" s="17">
        <v>2018</v>
      </c>
      <c r="Q11" s="17">
        <v>100</v>
      </c>
      <c r="R11" s="10">
        <v>60</v>
      </c>
      <c r="S11" s="10">
        <v>9</v>
      </c>
      <c r="T11" s="10" t="s">
        <v>40</v>
      </c>
      <c r="U11" s="10" t="s">
        <v>40</v>
      </c>
    </row>
    <row r="12" spans="1:21" ht="243.75" x14ac:dyDescent="0.3">
      <c r="A12" s="20">
        <v>6</v>
      </c>
      <c r="B12" s="9" t="s">
        <v>109</v>
      </c>
      <c r="C12" s="9" t="s">
        <v>105</v>
      </c>
      <c r="D12" s="9" t="s">
        <v>106</v>
      </c>
      <c r="E12" s="9">
        <v>18.64</v>
      </c>
      <c r="F12" s="9">
        <f t="shared" ref="F12" si="1">I12+J12+K12+L12</f>
        <v>0.55800000000000005</v>
      </c>
      <c r="G12" s="9" t="s">
        <v>127</v>
      </c>
      <c r="H12" s="9"/>
      <c r="I12" s="9">
        <v>0.55800000000000005</v>
      </c>
      <c r="J12" s="9"/>
      <c r="K12" s="9"/>
      <c r="L12" s="9"/>
      <c r="M12" s="9">
        <v>9.1999999999999993</v>
      </c>
      <c r="N12" s="9" t="s">
        <v>21</v>
      </c>
      <c r="O12" s="13" t="s">
        <v>128</v>
      </c>
      <c r="P12" s="19">
        <v>2019</v>
      </c>
      <c r="Q12" s="21">
        <v>100</v>
      </c>
      <c r="R12" s="12">
        <v>22</v>
      </c>
      <c r="S12" s="12">
        <v>2</v>
      </c>
      <c r="T12" s="12" t="s">
        <v>107</v>
      </c>
      <c r="U12" s="9" t="s">
        <v>108</v>
      </c>
    </row>
    <row r="13" spans="1:21" s="7" customFormat="1" ht="112.5" x14ac:dyDescent="0.25">
      <c r="A13" s="20">
        <v>7</v>
      </c>
      <c r="B13" s="6" t="s">
        <v>63</v>
      </c>
      <c r="C13" s="6" t="s">
        <v>53</v>
      </c>
      <c r="D13" s="6" t="s">
        <v>54</v>
      </c>
      <c r="E13" s="4">
        <v>17.28</v>
      </c>
      <c r="F13" s="4">
        <f t="shared" ref="F13:F17" si="2">I13+J13+K13+L13</f>
        <v>0.7</v>
      </c>
      <c r="G13" s="6" t="s">
        <v>52</v>
      </c>
      <c r="H13" s="6"/>
      <c r="I13" s="6">
        <v>0.7</v>
      </c>
      <c r="J13" s="6"/>
      <c r="K13" s="6"/>
      <c r="L13" s="6"/>
      <c r="M13" s="6">
        <v>8.5</v>
      </c>
      <c r="N13" s="6" t="s">
        <v>21</v>
      </c>
      <c r="O13" s="6" t="s">
        <v>51</v>
      </c>
      <c r="P13" s="16">
        <v>2019</v>
      </c>
      <c r="Q13" s="21">
        <v>100</v>
      </c>
      <c r="R13" s="6">
        <v>26</v>
      </c>
      <c r="S13" s="6">
        <v>0</v>
      </c>
      <c r="T13" s="6" t="s">
        <v>65</v>
      </c>
      <c r="U13" s="6" t="s">
        <v>64</v>
      </c>
    </row>
    <row r="14" spans="1:21" s="7" customFormat="1" ht="168.75" x14ac:dyDescent="0.25">
      <c r="A14" s="20">
        <v>8</v>
      </c>
      <c r="B14" s="6" t="s">
        <v>198</v>
      </c>
      <c r="C14" s="6" t="s">
        <v>199</v>
      </c>
      <c r="D14" s="6" t="s">
        <v>200</v>
      </c>
      <c r="E14" s="4">
        <v>10</v>
      </c>
      <c r="F14" s="4">
        <v>0.8</v>
      </c>
      <c r="G14" s="6" t="s">
        <v>201</v>
      </c>
      <c r="H14" s="6">
        <v>1</v>
      </c>
      <c r="I14" s="6">
        <v>0.8</v>
      </c>
      <c r="J14" s="6"/>
      <c r="K14" s="6"/>
      <c r="L14" s="6"/>
      <c r="M14" s="6">
        <v>3</v>
      </c>
      <c r="N14" s="6" t="s">
        <v>21</v>
      </c>
      <c r="O14" s="6" t="s">
        <v>20</v>
      </c>
      <c r="P14" s="16">
        <v>2019</v>
      </c>
      <c r="Q14" s="21">
        <v>100</v>
      </c>
      <c r="R14" s="6">
        <v>40</v>
      </c>
      <c r="S14" s="6">
        <v>2</v>
      </c>
      <c r="T14" s="6" t="s">
        <v>202</v>
      </c>
      <c r="U14" s="6" t="s">
        <v>202</v>
      </c>
    </row>
    <row r="15" spans="1:21" s="7" customFormat="1" ht="168.75" x14ac:dyDescent="0.25">
      <c r="A15" s="20">
        <v>9</v>
      </c>
      <c r="B15" s="6" t="s">
        <v>63</v>
      </c>
      <c r="C15" s="6" t="s">
        <v>50</v>
      </c>
      <c r="D15" s="6" t="s">
        <v>55</v>
      </c>
      <c r="E15" s="4">
        <v>18.100000000000001</v>
      </c>
      <c r="F15" s="4">
        <f t="shared" si="2"/>
        <v>2.27</v>
      </c>
      <c r="G15" s="6" t="s">
        <v>56</v>
      </c>
      <c r="H15" s="6"/>
      <c r="I15" s="6">
        <v>2.27</v>
      </c>
      <c r="J15" s="6"/>
      <c r="K15" s="6"/>
      <c r="L15" s="6"/>
      <c r="M15" s="6">
        <v>6.1</v>
      </c>
      <c r="N15" s="6" t="s">
        <v>19</v>
      </c>
      <c r="O15" s="6" t="s">
        <v>20</v>
      </c>
      <c r="P15" s="21">
        <v>2019</v>
      </c>
      <c r="Q15" s="21">
        <v>100</v>
      </c>
      <c r="R15" s="6">
        <v>16</v>
      </c>
      <c r="S15" s="6">
        <v>1</v>
      </c>
      <c r="T15" s="6" t="s">
        <v>66</v>
      </c>
      <c r="U15" s="6" t="s">
        <v>48</v>
      </c>
    </row>
    <row r="16" spans="1:21" s="7" customFormat="1" ht="112.5" x14ac:dyDescent="0.25">
      <c r="A16" s="20">
        <v>10</v>
      </c>
      <c r="B16" s="6" t="s">
        <v>63</v>
      </c>
      <c r="C16" s="6" t="s">
        <v>58</v>
      </c>
      <c r="D16" s="6" t="s">
        <v>59</v>
      </c>
      <c r="E16" s="4">
        <v>12</v>
      </c>
      <c r="F16" s="4">
        <f t="shared" si="2"/>
        <v>0.9</v>
      </c>
      <c r="G16" s="6" t="s">
        <v>57</v>
      </c>
      <c r="H16" s="6"/>
      <c r="I16" s="6">
        <v>0.9</v>
      </c>
      <c r="J16" s="6"/>
      <c r="K16" s="6"/>
      <c r="L16" s="6"/>
      <c r="M16" s="6">
        <v>5.0999999999999996</v>
      </c>
      <c r="N16" s="6" t="s">
        <v>21</v>
      </c>
      <c r="O16" s="6" t="s">
        <v>20</v>
      </c>
      <c r="P16" s="16">
        <v>2019</v>
      </c>
      <c r="Q16" s="21">
        <v>100</v>
      </c>
      <c r="R16" s="6">
        <v>34</v>
      </c>
      <c r="S16" s="6">
        <v>2</v>
      </c>
      <c r="T16" s="6" t="s">
        <v>67</v>
      </c>
      <c r="U16" s="6" t="s">
        <v>48</v>
      </c>
    </row>
    <row r="17" spans="1:22" s="7" customFormat="1" ht="243.75" x14ac:dyDescent="0.25">
      <c r="A17" s="20">
        <v>11</v>
      </c>
      <c r="B17" s="6" t="s">
        <v>63</v>
      </c>
      <c r="C17" s="6" t="s">
        <v>60</v>
      </c>
      <c r="D17" s="6" t="s">
        <v>61</v>
      </c>
      <c r="E17" s="4">
        <v>10.578181818181815</v>
      </c>
      <c r="F17" s="4">
        <f t="shared" si="2"/>
        <v>1.615</v>
      </c>
      <c r="G17" s="6" t="s">
        <v>62</v>
      </c>
      <c r="H17" s="6"/>
      <c r="I17" s="6">
        <v>1.6</v>
      </c>
      <c r="J17" s="6">
        <v>1.4999999999999999E-2</v>
      </c>
      <c r="K17" s="6"/>
      <c r="L17" s="6"/>
      <c r="M17" s="6">
        <v>8.25</v>
      </c>
      <c r="N17" s="6" t="s">
        <v>21</v>
      </c>
      <c r="O17" s="6" t="s">
        <v>22</v>
      </c>
      <c r="P17" s="16">
        <v>2019</v>
      </c>
      <c r="Q17" s="21">
        <v>100</v>
      </c>
      <c r="R17" s="6">
        <v>210</v>
      </c>
      <c r="S17" s="6">
        <v>5</v>
      </c>
      <c r="T17" s="6" t="s">
        <v>68</v>
      </c>
      <c r="U17" s="6" t="s">
        <v>69</v>
      </c>
    </row>
    <row r="18" spans="1:22" ht="56.25" x14ac:dyDescent="0.3">
      <c r="A18" s="20">
        <v>12</v>
      </c>
      <c r="B18" s="9" t="s">
        <v>121</v>
      </c>
      <c r="C18" s="9" t="s">
        <v>129</v>
      </c>
      <c r="D18" s="9" t="s">
        <v>111</v>
      </c>
      <c r="E18" s="9">
        <v>12.6</v>
      </c>
      <c r="F18" s="9">
        <v>1.4</v>
      </c>
      <c r="G18" s="9" t="s">
        <v>130</v>
      </c>
      <c r="H18" s="9"/>
      <c r="I18" s="9">
        <v>0.28000000000000003</v>
      </c>
      <c r="J18" s="9"/>
      <c r="K18" s="9"/>
      <c r="L18" s="9"/>
      <c r="M18" s="9">
        <v>4</v>
      </c>
      <c r="N18" s="9" t="s">
        <v>21</v>
      </c>
      <c r="O18" s="9" t="s">
        <v>123</v>
      </c>
      <c r="P18" s="18">
        <v>2018</v>
      </c>
      <c r="Q18" s="23">
        <v>100</v>
      </c>
      <c r="R18" s="9">
        <v>11</v>
      </c>
      <c r="S18" s="9">
        <v>1</v>
      </c>
      <c r="T18" s="9" t="s">
        <v>131</v>
      </c>
      <c r="U18" s="9" t="s">
        <v>132</v>
      </c>
      <c r="V18" s="7"/>
    </row>
    <row r="19" spans="1:22" ht="56.25" x14ac:dyDescent="0.3">
      <c r="A19" s="20">
        <v>13</v>
      </c>
      <c r="B19" s="9" t="s">
        <v>121</v>
      </c>
      <c r="C19" s="9" t="s">
        <v>133</v>
      </c>
      <c r="D19" s="9" t="s">
        <v>111</v>
      </c>
      <c r="E19" s="9" t="s">
        <v>104</v>
      </c>
      <c r="F19" s="9" t="s">
        <v>104</v>
      </c>
      <c r="G19" s="9" t="s">
        <v>134</v>
      </c>
      <c r="H19" s="9"/>
      <c r="I19" s="9" t="s">
        <v>104</v>
      </c>
      <c r="J19" s="9"/>
      <c r="K19" s="9"/>
      <c r="L19" s="9"/>
      <c r="M19" s="9" t="s">
        <v>104</v>
      </c>
      <c r="N19" s="9" t="s">
        <v>21</v>
      </c>
      <c r="O19" s="9" t="s">
        <v>135</v>
      </c>
      <c r="P19" s="18">
        <v>2018</v>
      </c>
      <c r="Q19" s="23">
        <v>100</v>
      </c>
      <c r="R19" s="9"/>
      <c r="S19" s="9"/>
      <c r="T19" s="9" t="s">
        <v>136</v>
      </c>
      <c r="U19" s="9" t="s">
        <v>137</v>
      </c>
      <c r="V19" s="7"/>
    </row>
    <row r="20" spans="1:22" ht="56.25" x14ac:dyDescent="0.3">
      <c r="A20" s="20">
        <v>14</v>
      </c>
      <c r="B20" s="9" t="s">
        <v>121</v>
      </c>
      <c r="C20" s="9" t="s">
        <v>139</v>
      </c>
      <c r="D20" s="9" t="s">
        <v>138</v>
      </c>
      <c r="E20" s="9">
        <v>10.199999999999999</v>
      </c>
      <c r="F20" s="9">
        <v>0.9</v>
      </c>
      <c r="G20" s="9" t="s">
        <v>140</v>
      </c>
      <c r="H20" s="9"/>
      <c r="I20" s="9">
        <v>0.91</v>
      </c>
      <c r="J20" s="9"/>
      <c r="K20" s="9"/>
      <c r="L20" s="9"/>
      <c r="M20" s="9" t="s">
        <v>104</v>
      </c>
      <c r="N20" s="9" t="s">
        <v>21</v>
      </c>
      <c r="O20" s="9" t="s">
        <v>123</v>
      </c>
      <c r="P20" s="18">
        <v>2019</v>
      </c>
      <c r="Q20" s="23">
        <v>100</v>
      </c>
      <c r="R20" s="9">
        <v>28</v>
      </c>
      <c r="S20" s="9">
        <v>6</v>
      </c>
      <c r="T20" s="9" t="s">
        <v>141</v>
      </c>
      <c r="U20" s="9" t="s">
        <v>142</v>
      </c>
      <c r="V20" s="7"/>
    </row>
    <row r="21" spans="1:22" ht="56.25" x14ac:dyDescent="0.3">
      <c r="A21" s="20">
        <v>15</v>
      </c>
      <c r="B21" s="9" t="s">
        <v>121</v>
      </c>
      <c r="C21" s="9" t="s">
        <v>143</v>
      </c>
      <c r="D21" s="9" t="s">
        <v>112</v>
      </c>
      <c r="E21" s="9">
        <v>13.5</v>
      </c>
      <c r="F21" s="9">
        <v>1.2</v>
      </c>
      <c r="G21" s="9" t="s">
        <v>144</v>
      </c>
      <c r="H21" s="9"/>
      <c r="I21" s="9">
        <v>0.6</v>
      </c>
      <c r="J21" s="9"/>
      <c r="K21" s="9"/>
      <c r="L21" s="9"/>
      <c r="M21" s="9">
        <v>3.4</v>
      </c>
      <c r="N21" s="9" t="s">
        <v>21</v>
      </c>
      <c r="O21" s="9" t="s">
        <v>123</v>
      </c>
      <c r="P21" s="18">
        <v>2018</v>
      </c>
      <c r="Q21" s="23">
        <v>100</v>
      </c>
      <c r="R21" s="9">
        <v>10</v>
      </c>
      <c r="S21" s="9">
        <v>8</v>
      </c>
      <c r="T21" s="9" t="s">
        <v>145</v>
      </c>
      <c r="U21" s="9" t="s">
        <v>146</v>
      </c>
      <c r="V21" s="7"/>
    </row>
    <row r="22" spans="1:22" ht="131.25" x14ac:dyDescent="0.3">
      <c r="A22" s="20">
        <v>16</v>
      </c>
      <c r="B22" s="9" t="s">
        <v>121</v>
      </c>
      <c r="C22" s="9" t="s">
        <v>113</v>
      </c>
      <c r="D22" s="9" t="s">
        <v>112</v>
      </c>
      <c r="E22" s="9">
        <v>29.2</v>
      </c>
      <c r="F22" s="9">
        <v>1</v>
      </c>
      <c r="G22" s="9" t="s">
        <v>114</v>
      </c>
      <c r="H22" s="9"/>
      <c r="I22" s="9">
        <v>0.99399999999999999</v>
      </c>
      <c r="J22" s="9"/>
      <c r="K22" s="9"/>
      <c r="L22" s="9"/>
      <c r="M22" s="9">
        <v>9.1999999999999993</v>
      </c>
      <c r="N22" s="9" t="s">
        <v>21</v>
      </c>
      <c r="O22" s="9" t="s">
        <v>123</v>
      </c>
      <c r="P22" s="18">
        <v>2018</v>
      </c>
      <c r="Q22" s="23">
        <v>100</v>
      </c>
      <c r="R22" s="9">
        <v>24</v>
      </c>
      <c r="S22" s="9">
        <v>112</v>
      </c>
      <c r="T22" s="9" t="s">
        <v>115</v>
      </c>
      <c r="U22" s="9" t="s">
        <v>48</v>
      </c>
      <c r="V22" s="7"/>
    </row>
    <row r="23" spans="1:22" ht="112.5" x14ac:dyDescent="0.3">
      <c r="A23" s="20">
        <v>17</v>
      </c>
      <c r="B23" s="9" t="s">
        <v>121</v>
      </c>
      <c r="C23" s="9" t="s">
        <v>116</v>
      </c>
      <c r="D23" s="9" t="s">
        <v>117</v>
      </c>
      <c r="E23" s="9">
        <v>29</v>
      </c>
      <c r="F23" s="9">
        <v>0.7</v>
      </c>
      <c r="G23" s="9" t="s">
        <v>118</v>
      </c>
      <c r="H23" s="9"/>
      <c r="I23" s="9">
        <v>0.67</v>
      </c>
      <c r="J23" s="9"/>
      <c r="K23" s="9"/>
      <c r="L23" s="9"/>
      <c r="M23" s="9">
        <v>5.8</v>
      </c>
      <c r="N23" s="9" t="s">
        <v>21</v>
      </c>
      <c r="O23" s="9" t="s">
        <v>123</v>
      </c>
      <c r="P23" s="18">
        <v>2018</v>
      </c>
      <c r="Q23" s="23">
        <v>100</v>
      </c>
      <c r="R23" s="9">
        <v>61</v>
      </c>
      <c r="S23" s="9">
        <v>0</v>
      </c>
      <c r="T23" s="9" t="s">
        <v>119</v>
      </c>
      <c r="U23" s="9" t="s">
        <v>120</v>
      </c>
      <c r="V23" s="7"/>
    </row>
    <row r="24" spans="1:22" ht="206.25" x14ac:dyDescent="0.3">
      <c r="A24" s="20">
        <v>18</v>
      </c>
      <c r="B24" s="9" t="s">
        <v>121</v>
      </c>
      <c r="C24" s="9" t="s">
        <v>147</v>
      </c>
      <c r="D24" s="9" t="s">
        <v>110</v>
      </c>
      <c r="E24" s="9">
        <v>18</v>
      </c>
      <c r="F24" s="9">
        <v>2.1</v>
      </c>
      <c r="G24" s="9" t="s">
        <v>148</v>
      </c>
      <c r="H24" s="9"/>
      <c r="I24" s="9">
        <v>0.26400000000000001</v>
      </c>
      <c r="J24" s="9"/>
      <c r="K24" s="9"/>
      <c r="L24" s="9"/>
      <c r="M24" s="9">
        <v>5</v>
      </c>
      <c r="N24" s="9" t="s">
        <v>21</v>
      </c>
      <c r="O24" s="9" t="s">
        <v>135</v>
      </c>
      <c r="P24" s="18">
        <v>2018</v>
      </c>
      <c r="Q24" s="23">
        <v>100</v>
      </c>
      <c r="R24" s="9">
        <v>19</v>
      </c>
      <c r="S24" s="9">
        <v>5</v>
      </c>
      <c r="T24" s="9" t="s">
        <v>149</v>
      </c>
      <c r="U24" s="9" t="s">
        <v>150</v>
      </c>
      <c r="V24" s="7"/>
    </row>
    <row r="25" spans="1:22" ht="187.5" x14ac:dyDescent="0.3">
      <c r="A25" s="20">
        <v>19</v>
      </c>
      <c r="B25" s="9" t="s">
        <v>121</v>
      </c>
      <c r="C25" s="9" t="s">
        <v>151</v>
      </c>
      <c r="D25" s="9" t="s">
        <v>110</v>
      </c>
      <c r="E25" s="9">
        <v>17</v>
      </c>
      <c r="F25" s="9">
        <v>2.8</v>
      </c>
      <c r="G25" s="9" t="s">
        <v>152</v>
      </c>
      <c r="H25" s="9"/>
      <c r="I25" s="9">
        <v>0.19500000000000001</v>
      </c>
      <c r="J25" s="9"/>
      <c r="K25" s="9"/>
      <c r="L25" s="9"/>
      <c r="M25" s="9">
        <v>5</v>
      </c>
      <c r="N25" s="9" t="s">
        <v>21</v>
      </c>
      <c r="O25" s="9" t="s">
        <v>135</v>
      </c>
      <c r="P25" s="18">
        <v>2018</v>
      </c>
      <c r="Q25" s="23">
        <v>100</v>
      </c>
      <c r="R25" s="9">
        <v>91</v>
      </c>
      <c r="S25" s="9">
        <v>7</v>
      </c>
      <c r="T25" s="9" t="s">
        <v>153</v>
      </c>
      <c r="U25" s="9" t="s">
        <v>154</v>
      </c>
      <c r="V25" s="7"/>
    </row>
    <row r="26" spans="1:22" ht="56.25" x14ac:dyDescent="0.3">
      <c r="A26" s="20">
        <v>20</v>
      </c>
      <c r="B26" s="9" t="s">
        <v>121</v>
      </c>
      <c r="C26" s="9" t="s">
        <v>155</v>
      </c>
      <c r="D26" s="9" t="s">
        <v>110</v>
      </c>
      <c r="E26" s="9">
        <v>11</v>
      </c>
      <c r="F26" s="9">
        <v>1.1910000000000001</v>
      </c>
      <c r="G26" s="9" t="s">
        <v>156</v>
      </c>
      <c r="H26" s="9"/>
      <c r="I26" s="9">
        <v>0.04</v>
      </c>
      <c r="J26" s="9"/>
      <c r="K26" s="9"/>
      <c r="L26" s="9"/>
      <c r="M26" s="9">
        <v>3</v>
      </c>
      <c r="N26" s="9" t="s">
        <v>21</v>
      </c>
      <c r="O26" s="9" t="s">
        <v>135</v>
      </c>
      <c r="P26" s="18">
        <v>2018</v>
      </c>
      <c r="Q26" s="23">
        <v>100</v>
      </c>
      <c r="R26" s="9">
        <v>4</v>
      </c>
      <c r="S26" s="9">
        <v>0</v>
      </c>
      <c r="T26" s="9" t="s">
        <v>157</v>
      </c>
      <c r="U26" s="9" t="s">
        <v>158</v>
      </c>
      <c r="V26" s="7"/>
    </row>
    <row r="27" spans="1:22" ht="75" x14ac:dyDescent="0.3">
      <c r="A27" s="20">
        <v>21</v>
      </c>
      <c r="B27" s="9" t="s">
        <v>121</v>
      </c>
      <c r="C27" s="9" t="s">
        <v>159</v>
      </c>
      <c r="D27" s="9" t="s">
        <v>110</v>
      </c>
      <c r="E27" s="9">
        <v>10</v>
      </c>
      <c r="F27" s="9">
        <v>1.177</v>
      </c>
      <c r="G27" s="9" t="s">
        <v>160</v>
      </c>
      <c r="H27" s="9"/>
      <c r="I27" s="9">
        <v>0.185</v>
      </c>
      <c r="J27" s="9"/>
      <c r="K27" s="9"/>
      <c r="L27" s="9"/>
      <c r="M27" s="9">
        <v>4</v>
      </c>
      <c r="N27" s="9" t="s">
        <v>21</v>
      </c>
      <c r="O27" s="9" t="s">
        <v>135</v>
      </c>
      <c r="P27" s="18">
        <v>2018</v>
      </c>
      <c r="Q27" s="23">
        <v>100</v>
      </c>
      <c r="R27" s="9">
        <v>16</v>
      </c>
      <c r="S27" s="9">
        <v>43</v>
      </c>
      <c r="T27" s="9" t="s">
        <v>161</v>
      </c>
      <c r="U27" s="9" t="s">
        <v>162</v>
      </c>
      <c r="V27" s="7"/>
    </row>
    <row r="28" spans="1:22" ht="56.25" x14ac:dyDescent="0.3">
      <c r="A28" s="20">
        <v>22</v>
      </c>
      <c r="B28" s="9" t="s">
        <v>121</v>
      </c>
      <c r="C28" s="9" t="s">
        <v>159</v>
      </c>
      <c r="D28" s="9" t="s">
        <v>110</v>
      </c>
      <c r="E28" s="9">
        <v>10</v>
      </c>
      <c r="F28" s="9">
        <v>1.177</v>
      </c>
      <c r="G28" s="9" t="s">
        <v>163</v>
      </c>
      <c r="H28" s="9"/>
      <c r="I28" s="9">
        <v>0.185</v>
      </c>
      <c r="J28" s="9"/>
      <c r="K28" s="9"/>
      <c r="L28" s="9"/>
      <c r="M28" s="9">
        <v>4</v>
      </c>
      <c r="N28" s="9" t="s">
        <v>21</v>
      </c>
      <c r="O28" s="9" t="s">
        <v>135</v>
      </c>
      <c r="P28" s="18">
        <v>2018</v>
      </c>
      <c r="Q28" s="23">
        <v>100</v>
      </c>
      <c r="R28" s="9">
        <v>16</v>
      </c>
      <c r="S28" s="9">
        <v>43</v>
      </c>
      <c r="T28" s="9" t="s">
        <v>164</v>
      </c>
      <c r="U28" s="9" t="s">
        <v>165</v>
      </c>
      <c r="V28" s="7"/>
    </row>
    <row r="29" spans="1:22" ht="56.25" x14ac:dyDescent="0.3">
      <c r="A29" s="20">
        <v>23</v>
      </c>
      <c r="B29" s="9" t="s">
        <v>121</v>
      </c>
      <c r="C29" s="9" t="s">
        <v>166</v>
      </c>
      <c r="D29" s="9" t="s">
        <v>112</v>
      </c>
      <c r="E29" s="9">
        <v>13.7</v>
      </c>
      <c r="F29" s="9">
        <v>1.1000000000000001</v>
      </c>
      <c r="G29" s="9" t="s">
        <v>167</v>
      </c>
      <c r="H29" s="9"/>
      <c r="I29" s="9">
        <v>1.1000000000000001</v>
      </c>
      <c r="J29" s="9"/>
      <c r="K29" s="9"/>
      <c r="L29" s="9"/>
      <c r="M29" s="9">
        <v>0</v>
      </c>
      <c r="N29" s="9" t="s">
        <v>21</v>
      </c>
      <c r="O29" s="9" t="s">
        <v>135</v>
      </c>
      <c r="P29" s="18">
        <v>2018</v>
      </c>
      <c r="Q29" s="23">
        <v>100</v>
      </c>
      <c r="R29" s="9">
        <v>7</v>
      </c>
      <c r="S29" s="9">
        <v>19</v>
      </c>
      <c r="T29" s="9" t="s">
        <v>168</v>
      </c>
      <c r="U29" s="9" t="s">
        <v>48</v>
      </c>
      <c r="V29" s="7"/>
    </row>
    <row r="30" spans="1:22" ht="56.25" x14ac:dyDescent="0.3">
      <c r="A30" s="20">
        <v>24</v>
      </c>
      <c r="B30" s="9" t="s">
        <v>121</v>
      </c>
      <c r="C30" s="9" t="s">
        <v>169</v>
      </c>
      <c r="D30" s="9" t="s">
        <v>112</v>
      </c>
      <c r="E30" s="9">
        <v>5</v>
      </c>
      <c r="F30" s="9">
        <v>0.48</v>
      </c>
      <c r="G30" s="9" t="s">
        <v>170</v>
      </c>
      <c r="H30" s="9"/>
      <c r="I30" s="9">
        <v>0.48</v>
      </c>
      <c r="J30" s="9"/>
      <c r="K30" s="9"/>
      <c r="L30" s="9"/>
      <c r="M30" s="9">
        <v>0</v>
      </c>
      <c r="N30" s="9" t="s">
        <v>21</v>
      </c>
      <c r="O30" s="9" t="s">
        <v>135</v>
      </c>
      <c r="P30" s="18">
        <v>2018</v>
      </c>
      <c r="Q30" s="23">
        <v>100</v>
      </c>
      <c r="R30" s="9">
        <v>12</v>
      </c>
      <c r="S30" s="9">
        <v>12</v>
      </c>
      <c r="T30" s="9" t="s">
        <v>171</v>
      </c>
      <c r="U30" s="9" t="s">
        <v>48</v>
      </c>
      <c r="V30" s="7"/>
    </row>
    <row r="31" spans="1:22" ht="75" x14ac:dyDescent="0.3">
      <c r="A31" s="20">
        <v>25</v>
      </c>
      <c r="B31" s="9" t="s">
        <v>121</v>
      </c>
      <c r="C31" s="9" t="s">
        <v>172</v>
      </c>
      <c r="D31" s="9" t="s">
        <v>110</v>
      </c>
      <c r="E31" s="9">
        <v>11</v>
      </c>
      <c r="F31" s="9">
        <v>0.77600000000000002</v>
      </c>
      <c r="G31" s="9" t="s">
        <v>173</v>
      </c>
      <c r="H31" s="9"/>
      <c r="I31" s="9">
        <v>0.11</v>
      </c>
      <c r="J31" s="9"/>
      <c r="K31" s="9"/>
      <c r="L31" s="9"/>
      <c r="M31" s="9">
        <v>3</v>
      </c>
      <c r="N31" s="9" t="s">
        <v>21</v>
      </c>
      <c r="O31" s="9" t="s">
        <v>135</v>
      </c>
      <c r="P31" s="18">
        <v>2018</v>
      </c>
      <c r="Q31" s="23">
        <v>100</v>
      </c>
      <c r="R31" s="9">
        <v>14</v>
      </c>
      <c r="S31" s="9">
        <v>1</v>
      </c>
      <c r="T31" s="9" t="s">
        <v>174</v>
      </c>
      <c r="U31" s="9" t="s">
        <v>175</v>
      </c>
      <c r="V31" s="7"/>
    </row>
    <row r="32" spans="1:22" ht="56.25" x14ac:dyDescent="0.3">
      <c r="A32" s="20">
        <v>26</v>
      </c>
      <c r="B32" s="9" t="s">
        <v>121</v>
      </c>
      <c r="C32" s="9" t="s">
        <v>176</v>
      </c>
      <c r="D32" s="9" t="s">
        <v>110</v>
      </c>
      <c r="E32" s="9">
        <v>11</v>
      </c>
      <c r="F32" s="9">
        <v>1.6339999999999999</v>
      </c>
      <c r="G32" s="9" t="s">
        <v>177</v>
      </c>
      <c r="H32" s="9"/>
      <c r="I32" s="9">
        <v>0.04</v>
      </c>
      <c r="J32" s="9"/>
      <c r="K32" s="9"/>
      <c r="L32" s="9"/>
      <c r="M32" s="9">
        <v>3</v>
      </c>
      <c r="N32" s="9" t="s">
        <v>21</v>
      </c>
      <c r="O32" s="9" t="s">
        <v>135</v>
      </c>
      <c r="P32" s="18">
        <v>2018</v>
      </c>
      <c r="Q32" s="23">
        <v>100</v>
      </c>
      <c r="R32" s="9">
        <v>8</v>
      </c>
      <c r="S32" s="9">
        <v>0</v>
      </c>
      <c r="T32" s="9" t="s">
        <v>178</v>
      </c>
      <c r="U32" s="9" t="s">
        <v>179</v>
      </c>
      <c r="V32" s="7"/>
    </row>
    <row r="33" spans="1:22" ht="56.25" x14ac:dyDescent="0.3">
      <c r="A33" s="20">
        <v>27</v>
      </c>
      <c r="B33" s="9" t="s">
        <v>121</v>
      </c>
      <c r="C33" s="9" t="s">
        <v>180</v>
      </c>
      <c r="D33" s="9" t="s">
        <v>110</v>
      </c>
      <c r="E33" s="9">
        <v>11</v>
      </c>
      <c r="F33" s="9">
        <v>0.84</v>
      </c>
      <c r="G33" s="9" t="s">
        <v>181</v>
      </c>
      <c r="H33" s="9"/>
      <c r="I33" s="9">
        <v>0.06</v>
      </c>
      <c r="J33" s="9"/>
      <c r="K33" s="9"/>
      <c r="L33" s="9"/>
      <c r="M33" s="9">
        <v>3</v>
      </c>
      <c r="N33" s="9" t="s">
        <v>21</v>
      </c>
      <c r="O33" s="9" t="s">
        <v>135</v>
      </c>
      <c r="P33" s="18">
        <v>2018</v>
      </c>
      <c r="Q33" s="23">
        <v>100</v>
      </c>
      <c r="R33" s="9">
        <v>5</v>
      </c>
      <c r="S33" s="9">
        <v>0</v>
      </c>
      <c r="T33" s="9" t="s">
        <v>182</v>
      </c>
      <c r="U33" s="9" t="s">
        <v>183</v>
      </c>
      <c r="V33" s="7"/>
    </row>
    <row r="34" spans="1:22" ht="56.25" x14ac:dyDescent="0.3">
      <c r="A34" s="20">
        <v>28</v>
      </c>
      <c r="B34" s="9" t="s">
        <v>121</v>
      </c>
      <c r="C34" s="9" t="s">
        <v>184</v>
      </c>
      <c r="D34" s="9" t="s">
        <v>110</v>
      </c>
      <c r="E34" s="9">
        <v>11</v>
      </c>
      <c r="F34" s="9">
        <v>0.79</v>
      </c>
      <c r="G34" s="9" t="s">
        <v>185</v>
      </c>
      <c r="H34" s="9"/>
      <c r="I34" s="9">
        <v>0.03</v>
      </c>
      <c r="J34" s="9"/>
      <c r="K34" s="9"/>
      <c r="L34" s="9"/>
      <c r="M34" s="9">
        <v>3</v>
      </c>
      <c r="N34" s="9" t="s">
        <v>21</v>
      </c>
      <c r="O34" s="9" t="s">
        <v>135</v>
      </c>
      <c r="P34" s="18">
        <v>2018</v>
      </c>
      <c r="Q34" s="23">
        <v>100</v>
      </c>
      <c r="R34" s="9">
        <v>1</v>
      </c>
      <c r="S34" s="9">
        <v>0</v>
      </c>
      <c r="T34" s="9" t="s">
        <v>186</v>
      </c>
      <c r="U34" s="9" t="s">
        <v>48</v>
      </c>
      <c r="V34" s="7"/>
    </row>
    <row r="35" spans="1:22" ht="131.25" x14ac:dyDescent="0.3">
      <c r="A35" s="20">
        <v>29</v>
      </c>
      <c r="B35" s="9" t="s">
        <v>121</v>
      </c>
      <c r="C35" s="9" t="s">
        <v>187</v>
      </c>
      <c r="D35" s="9" t="s">
        <v>110</v>
      </c>
      <c r="E35" s="9">
        <v>11</v>
      </c>
      <c r="F35" s="9">
        <v>2.0529999999999999</v>
      </c>
      <c r="G35" s="9" t="s">
        <v>188</v>
      </c>
      <c r="H35" s="9"/>
      <c r="I35" s="9">
        <v>0.2</v>
      </c>
      <c r="J35" s="9"/>
      <c r="K35" s="9"/>
      <c r="L35" s="9"/>
      <c r="M35" s="9">
        <v>3</v>
      </c>
      <c r="N35" s="9" t="s">
        <v>21</v>
      </c>
      <c r="O35" s="9" t="s">
        <v>135</v>
      </c>
      <c r="P35" s="18">
        <v>2018</v>
      </c>
      <c r="Q35" s="23">
        <v>100</v>
      </c>
      <c r="R35" s="9">
        <v>13</v>
      </c>
      <c r="S35" s="9">
        <v>3</v>
      </c>
      <c r="T35" s="9" t="s">
        <v>189</v>
      </c>
      <c r="U35" s="9" t="s">
        <v>48</v>
      </c>
      <c r="V35" s="7"/>
    </row>
    <row r="36" spans="1:22" ht="93.75" x14ac:dyDescent="0.3">
      <c r="A36" s="20">
        <v>30</v>
      </c>
      <c r="B36" s="9" t="s">
        <v>121</v>
      </c>
      <c r="C36" s="9" t="s">
        <v>190</v>
      </c>
      <c r="D36" s="9" t="s">
        <v>110</v>
      </c>
      <c r="E36" s="9">
        <v>11</v>
      </c>
      <c r="F36" s="9">
        <v>1.3759999999999999</v>
      </c>
      <c r="G36" s="9" t="s">
        <v>191</v>
      </c>
      <c r="H36" s="9"/>
      <c r="I36" s="9">
        <v>7.0000000000000007E-2</v>
      </c>
      <c r="J36" s="9"/>
      <c r="K36" s="9"/>
      <c r="L36" s="9"/>
      <c r="M36" s="9">
        <v>3</v>
      </c>
      <c r="N36" s="9" t="s">
        <v>21</v>
      </c>
      <c r="O36" s="9" t="s">
        <v>135</v>
      </c>
      <c r="P36" s="18">
        <v>2019</v>
      </c>
      <c r="Q36" s="23">
        <v>100</v>
      </c>
      <c r="R36" s="9">
        <v>2</v>
      </c>
      <c r="S36" s="9">
        <v>1</v>
      </c>
      <c r="T36" s="9" t="s">
        <v>192</v>
      </c>
      <c r="U36" s="9" t="s">
        <v>48</v>
      </c>
      <c r="V36" s="7"/>
    </row>
    <row r="37" spans="1:22" ht="56.25" x14ac:dyDescent="0.3">
      <c r="A37" s="20">
        <v>31</v>
      </c>
      <c r="B37" s="9" t="s">
        <v>121</v>
      </c>
      <c r="C37" s="9" t="s">
        <v>190</v>
      </c>
      <c r="D37" s="9" t="s">
        <v>193</v>
      </c>
      <c r="E37" s="9">
        <v>9.5</v>
      </c>
      <c r="F37" s="9">
        <v>0.02</v>
      </c>
      <c r="G37" s="9" t="s">
        <v>194</v>
      </c>
      <c r="H37" s="9"/>
      <c r="I37" s="9">
        <v>0.02</v>
      </c>
      <c r="J37" s="9"/>
      <c r="K37" s="9"/>
      <c r="L37" s="9"/>
      <c r="M37" s="9">
        <v>3</v>
      </c>
      <c r="N37" s="9" t="s">
        <v>21</v>
      </c>
      <c r="O37" s="9" t="s">
        <v>135</v>
      </c>
      <c r="P37" s="18">
        <v>2018</v>
      </c>
      <c r="Q37" s="23">
        <v>100</v>
      </c>
      <c r="R37" s="9"/>
      <c r="S37" s="9">
        <v>1</v>
      </c>
      <c r="T37" s="9" t="s">
        <v>195</v>
      </c>
      <c r="U37" s="9" t="s">
        <v>196</v>
      </c>
      <c r="V37" s="7"/>
    </row>
    <row r="38" spans="1:22" s="7" customFormat="1" ht="150" x14ac:dyDescent="0.25">
      <c r="A38" s="20">
        <v>32</v>
      </c>
      <c r="B38" s="6" t="s">
        <v>203</v>
      </c>
      <c r="C38" s="6" t="s">
        <v>71</v>
      </c>
      <c r="D38" s="6" t="s">
        <v>70</v>
      </c>
      <c r="E38" s="6">
        <v>14.14</v>
      </c>
      <c r="F38" s="6">
        <v>1.9650000000000001</v>
      </c>
      <c r="G38" s="6" t="s">
        <v>72</v>
      </c>
      <c r="H38" s="6"/>
      <c r="I38" s="6">
        <v>1.9650000000000001</v>
      </c>
      <c r="J38" s="6"/>
      <c r="K38" s="6"/>
      <c r="L38" s="6"/>
      <c r="M38" s="6">
        <v>8.25</v>
      </c>
      <c r="N38" s="6" t="s">
        <v>21</v>
      </c>
      <c r="O38" s="6" t="s">
        <v>51</v>
      </c>
      <c r="P38" s="16">
        <v>2018</v>
      </c>
      <c r="Q38" s="21">
        <v>100</v>
      </c>
      <c r="R38" s="6">
        <v>22</v>
      </c>
      <c r="S38" s="6">
        <v>7</v>
      </c>
      <c r="T38" s="6" t="s">
        <v>204</v>
      </c>
      <c r="U38" s="6" t="s">
        <v>48</v>
      </c>
    </row>
    <row r="39" spans="1:22" s="7" customFormat="1" ht="150" x14ac:dyDescent="0.25">
      <c r="A39" s="20">
        <v>33</v>
      </c>
      <c r="B39" s="6" t="s">
        <v>203</v>
      </c>
      <c r="C39" s="6" t="s">
        <v>75</v>
      </c>
      <c r="D39" s="6" t="s">
        <v>74</v>
      </c>
      <c r="E39" s="6">
        <v>31.54</v>
      </c>
      <c r="F39" s="6">
        <v>1.113</v>
      </c>
      <c r="G39" s="6" t="s">
        <v>205</v>
      </c>
      <c r="H39" s="6">
        <v>250</v>
      </c>
      <c r="I39" s="6">
        <v>1.113</v>
      </c>
      <c r="J39" s="6"/>
      <c r="K39" s="6"/>
      <c r="L39" s="6"/>
      <c r="M39" s="6">
        <v>9.14</v>
      </c>
      <c r="N39" s="6" t="s">
        <v>21</v>
      </c>
      <c r="O39" s="6" t="s">
        <v>79</v>
      </c>
      <c r="P39" s="16">
        <v>2022</v>
      </c>
      <c r="Q39" s="8">
        <v>100</v>
      </c>
      <c r="R39" s="6">
        <v>22</v>
      </c>
      <c r="S39" s="6">
        <v>7</v>
      </c>
      <c r="T39" s="6" t="s">
        <v>206</v>
      </c>
      <c r="U39" s="6" t="s">
        <v>48</v>
      </c>
    </row>
    <row r="40" spans="1:22" s="7" customFormat="1" ht="168.75" x14ac:dyDescent="0.25">
      <c r="A40" s="20">
        <v>34</v>
      </c>
      <c r="B40" s="6" t="s">
        <v>203</v>
      </c>
      <c r="C40" s="6" t="s">
        <v>76</v>
      </c>
      <c r="D40" s="6" t="s">
        <v>73</v>
      </c>
      <c r="E40" s="6">
        <v>23.82</v>
      </c>
      <c r="F40" s="6">
        <v>1.5429999999999999</v>
      </c>
      <c r="G40" s="6" t="s">
        <v>207</v>
      </c>
      <c r="H40" s="6"/>
      <c r="I40" s="6">
        <v>1.5429999999999999</v>
      </c>
      <c r="J40" s="6"/>
      <c r="K40" s="6"/>
      <c r="L40" s="6"/>
      <c r="M40" s="6">
        <v>7.62</v>
      </c>
      <c r="N40" s="6" t="s">
        <v>21</v>
      </c>
      <c r="O40" s="6" t="s">
        <v>51</v>
      </c>
      <c r="P40" s="16">
        <v>2017</v>
      </c>
      <c r="Q40" s="21">
        <v>100</v>
      </c>
      <c r="R40" s="6">
        <v>25</v>
      </c>
      <c r="S40" s="6">
        <v>0</v>
      </c>
      <c r="T40" s="6" t="s">
        <v>208</v>
      </c>
      <c r="U40" s="6" t="s">
        <v>208</v>
      </c>
    </row>
    <row r="41" spans="1:22" ht="131.25" x14ac:dyDescent="0.3">
      <c r="A41" s="20">
        <v>35</v>
      </c>
      <c r="B41" s="9" t="s">
        <v>94</v>
      </c>
      <c r="C41" s="9" t="s">
        <v>80</v>
      </c>
      <c r="D41" s="9" t="s">
        <v>78</v>
      </c>
      <c r="E41" s="9">
        <v>12.68</v>
      </c>
      <c r="F41" s="9">
        <f t="shared" ref="F41:F42" si="3">I41+J41+K41+L41</f>
        <v>2.5</v>
      </c>
      <c r="G41" s="9" t="s">
        <v>81</v>
      </c>
      <c r="H41" s="9"/>
      <c r="I41" s="9">
        <v>2.5</v>
      </c>
      <c r="J41" s="9"/>
      <c r="K41" s="9"/>
      <c r="L41" s="9"/>
      <c r="M41" s="9">
        <v>5.89</v>
      </c>
      <c r="N41" s="9" t="s">
        <v>21</v>
      </c>
      <c r="O41" s="9" t="s">
        <v>20</v>
      </c>
      <c r="P41" s="18">
        <v>2019</v>
      </c>
      <c r="Q41" s="23">
        <v>100</v>
      </c>
      <c r="R41" s="9">
        <v>100</v>
      </c>
      <c r="S41" s="9">
        <v>1</v>
      </c>
      <c r="T41" s="9" t="s">
        <v>95</v>
      </c>
      <c r="U41" s="9" t="s">
        <v>48</v>
      </c>
    </row>
    <row r="42" spans="1:22" ht="150" x14ac:dyDescent="0.3">
      <c r="A42" s="20">
        <v>36</v>
      </c>
      <c r="B42" s="9" t="s">
        <v>94</v>
      </c>
      <c r="C42" s="9" t="s">
        <v>124</v>
      </c>
      <c r="D42" s="9" t="s">
        <v>77</v>
      </c>
      <c r="E42" s="9">
        <v>15.46</v>
      </c>
      <c r="F42" s="9">
        <f t="shared" si="3"/>
        <v>1.9249999999999998</v>
      </c>
      <c r="G42" s="9" t="s">
        <v>82</v>
      </c>
      <c r="H42" s="9"/>
      <c r="I42" s="9">
        <v>1.91</v>
      </c>
      <c r="J42" s="9">
        <v>1.4999999999999999E-2</v>
      </c>
      <c r="K42" s="9"/>
      <c r="L42" s="9"/>
      <c r="M42" s="9">
        <v>8.41</v>
      </c>
      <c r="N42" s="9" t="s">
        <v>125</v>
      </c>
      <c r="O42" s="9" t="s">
        <v>197</v>
      </c>
      <c r="P42" s="18">
        <v>2019</v>
      </c>
      <c r="Q42" s="23">
        <v>100</v>
      </c>
      <c r="R42" s="9">
        <v>49</v>
      </c>
      <c r="S42" s="9">
        <v>2</v>
      </c>
      <c r="T42" s="9" t="s">
        <v>96</v>
      </c>
      <c r="U42" s="9" t="s">
        <v>97</v>
      </c>
    </row>
    <row r="43" spans="1:22" ht="131.25" x14ac:dyDescent="0.3">
      <c r="A43" s="20">
        <v>37</v>
      </c>
      <c r="B43" s="9" t="s">
        <v>94</v>
      </c>
      <c r="C43" s="9" t="s">
        <v>84</v>
      </c>
      <c r="D43" s="9" t="s">
        <v>83</v>
      </c>
      <c r="E43" s="9">
        <v>17.899999999999999</v>
      </c>
      <c r="F43" s="9">
        <f t="shared" ref="F43:F47" si="4">I43+J43+K43+L43</f>
        <v>1.2549999999999999</v>
      </c>
      <c r="G43" s="9" t="s">
        <v>85</v>
      </c>
      <c r="H43" s="9"/>
      <c r="I43" s="9">
        <v>1.2549999999999999</v>
      </c>
      <c r="J43" s="9"/>
      <c r="K43" s="9"/>
      <c r="L43" s="9"/>
      <c r="M43" s="9">
        <v>7.71</v>
      </c>
      <c r="N43" s="9" t="s">
        <v>21</v>
      </c>
      <c r="O43" s="9" t="s">
        <v>122</v>
      </c>
      <c r="P43" s="18">
        <v>2019</v>
      </c>
      <c r="Q43" s="23">
        <v>100</v>
      </c>
      <c r="R43" s="9">
        <v>32</v>
      </c>
      <c r="S43" s="9">
        <v>2</v>
      </c>
      <c r="T43" s="9" t="s">
        <v>98</v>
      </c>
      <c r="U43" s="9" t="s">
        <v>48</v>
      </c>
    </row>
    <row r="44" spans="1:22" ht="150" x14ac:dyDescent="0.3">
      <c r="A44" s="20">
        <v>38</v>
      </c>
      <c r="B44" s="9" t="s">
        <v>94</v>
      </c>
      <c r="C44" s="9" t="s">
        <v>86</v>
      </c>
      <c r="D44" s="9" t="s">
        <v>83</v>
      </c>
      <c r="E44" s="9">
        <v>12.26</v>
      </c>
      <c r="F44" s="9">
        <f t="shared" si="4"/>
        <v>2.17</v>
      </c>
      <c r="G44" s="9" t="s">
        <v>87</v>
      </c>
      <c r="H44" s="9"/>
      <c r="I44" s="9">
        <v>2.17</v>
      </c>
      <c r="J44" s="9"/>
      <c r="K44" s="9"/>
      <c r="L44" s="9"/>
      <c r="M44" s="9">
        <v>6.69</v>
      </c>
      <c r="N44" s="9"/>
      <c r="O44" s="9" t="s">
        <v>197</v>
      </c>
      <c r="P44" s="18">
        <v>2019</v>
      </c>
      <c r="Q44" s="23">
        <v>100</v>
      </c>
      <c r="R44" s="9">
        <v>80</v>
      </c>
      <c r="S44" s="9">
        <v>3</v>
      </c>
      <c r="T44" s="9" t="s">
        <v>99</v>
      </c>
      <c r="U44" s="9" t="s">
        <v>100</v>
      </c>
    </row>
    <row r="45" spans="1:22" ht="150" x14ac:dyDescent="0.3">
      <c r="A45" s="20">
        <v>39</v>
      </c>
      <c r="B45" s="9" t="s">
        <v>94</v>
      </c>
      <c r="C45" s="9" t="s">
        <v>88</v>
      </c>
      <c r="D45" s="9" t="s">
        <v>83</v>
      </c>
      <c r="E45" s="9">
        <v>19.579999999999998</v>
      </c>
      <c r="F45" s="9">
        <f t="shared" si="4"/>
        <v>1.9</v>
      </c>
      <c r="G45" s="9" t="s">
        <v>89</v>
      </c>
      <c r="H45" s="9"/>
      <c r="I45" s="9">
        <v>1.9</v>
      </c>
      <c r="J45" s="9"/>
      <c r="K45" s="9"/>
      <c r="L45" s="9"/>
      <c r="M45" s="9">
        <v>7.48</v>
      </c>
      <c r="N45" s="9" t="s">
        <v>21</v>
      </c>
      <c r="O45" s="9" t="s">
        <v>122</v>
      </c>
      <c r="P45" s="18">
        <v>2019</v>
      </c>
      <c r="Q45" s="23">
        <v>100</v>
      </c>
      <c r="R45" s="9">
        <v>39</v>
      </c>
      <c r="S45" s="9">
        <v>0</v>
      </c>
      <c r="T45" s="9" t="s">
        <v>101</v>
      </c>
      <c r="U45" s="9" t="s">
        <v>48</v>
      </c>
    </row>
    <row r="46" spans="1:22" ht="150" x14ac:dyDescent="0.3">
      <c r="A46" s="20">
        <v>40</v>
      </c>
      <c r="B46" s="9" t="s">
        <v>94</v>
      </c>
      <c r="C46" s="9" t="s">
        <v>90</v>
      </c>
      <c r="D46" s="9" t="s">
        <v>83</v>
      </c>
      <c r="E46" s="9">
        <v>13.41</v>
      </c>
      <c r="F46" s="9">
        <f t="shared" si="4"/>
        <v>1.55</v>
      </c>
      <c r="G46" s="9" t="s">
        <v>91</v>
      </c>
      <c r="H46" s="9"/>
      <c r="I46" s="9">
        <v>1.55</v>
      </c>
      <c r="J46" s="9"/>
      <c r="K46" s="9"/>
      <c r="L46" s="9"/>
      <c r="M46" s="9">
        <v>7.35</v>
      </c>
      <c r="N46" s="9" t="s">
        <v>21</v>
      </c>
      <c r="O46" s="9" t="s">
        <v>122</v>
      </c>
      <c r="P46" s="18">
        <v>2019</v>
      </c>
      <c r="Q46" s="23">
        <v>100</v>
      </c>
      <c r="R46" s="9">
        <v>39</v>
      </c>
      <c r="S46" s="9">
        <v>0</v>
      </c>
      <c r="T46" s="9" t="s">
        <v>102</v>
      </c>
      <c r="U46" s="9" t="s">
        <v>48</v>
      </c>
    </row>
    <row r="47" spans="1:22" ht="150" x14ac:dyDescent="0.3">
      <c r="A47" s="20">
        <v>41</v>
      </c>
      <c r="B47" s="9" t="s">
        <v>94</v>
      </c>
      <c r="C47" s="9" t="s">
        <v>92</v>
      </c>
      <c r="D47" s="9" t="s">
        <v>83</v>
      </c>
      <c r="E47" s="9">
        <v>11</v>
      </c>
      <c r="F47" s="9">
        <f t="shared" si="4"/>
        <v>1.7</v>
      </c>
      <c r="G47" s="9" t="s">
        <v>93</v>
      </c>
      <c r="H47" s="9"/>
      <c r="I47" s="9">
        <v>1.7</v>
      </c>
      <c r="J47" s="9"/>
      <c r="K47" s="9"/>
      <c r="L47" s="9"/>
      <c r="M47" s="9">
        <v>6.03</v>
      </c>
      <c r="N47" s="9" t="s">
        <v>21</v>
      </c>
      <c r="O47" s="9" t="s">
        <v>122</v>
      </c>
      <c r="P47" s="18">
        <v>2019</v>
      </c>
      <c r="Q47" s="23">
        <v>100</v>
      </c>
      <c r="R47" s="9">
        <v>47</v>
      </c>
      <c r="S47" s="9">
        <v>0</v>
      </c>
      <c r="T47" s="9" t="s">
        <v>103</v>
      </c>
      <c r="U47" s="9" t="s">
        <v>48</v>
      </c>
    </row>
  </sheetData>
  <mergeCells count="24">
    <mergeCell ref="A1:U1"/>
    <mergeCell ref="G3:G6"/>
    <mergeCell ref="T3:T6"/>
    <mergeCell ref="D3:D6"/>
    <mergeCell ref="E3:E6"/>
    <mergeCell ref="H3:L3"/>
    <mergeCell ref="H4:H5"/>
    <mergeCell ref="I4:J4"/>
    <mergeCell ref="F3:F6"/>
    <mergeCell ref="R3:S3"/>
    <mergeCell ref="U3:U6"/>
    <mergeCell ref="O3:O6"/>
    <mergeCell ref="P3:P6"/>
    <mergeCell ref="I5:J5"/>
    <mergeCell ref="K5:L5"/>
    <mergeCell ref="R4:R6"/>
    <mergeCell ref="A3:A6"/>
    <mergeCell ref="B3:B6"/>
    <mergeCell ref="C3:C6"/>
    <mergeCell ref="S4:S6"/>
    <mergeCell ref="M3:M6"/>
    <mergeCell ref="N3:N6"/>
    <mergeCell ref="K4:L4"/>
    <mergeCell ref="Q3:Q6"/>
  </mergeCells>
  <printOptions horizontalCentered="1" verticalCentered="1"/>
  <pageMargins left="0" right="0" top="0" bottom="0" header="0" footer="0"/>
  <pageSetup paperSize="9"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2020-09-02T06:39:42Z</dcterms:modified>
</cp:coreProperties>
</file>